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521" windowWidth="15480" windowHeight="10485" tabRatio="800" activeTab="6"/>
  </bookViews>
  <sheets>
    <sheet name="ΠΕΡΙΕΧΟΜΕΝΑ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</sheets>
  <externalReferences>
    <externalReference r:id="rId10"/>
    <externalReference r:id="rId11"/>
  </externalReferences>
  <definedNames>
    <definedName name="GROUP1A">'[1]ΠΙΝ Α2'!#REF!</definedName>
    <definedName name="GROUP1B">'[1]ΠΙΝ Α2'!#REF!</definedName>
    <definedName name="GROUP2A">'[1]ΠΙΝ Α2'!#REF!</definedName>
    <definedName name="GROUP2B">'[1]ΠΙΝ Α2'!#REF!</definedName>
    <definedName name="GROUP2C">'[2]ΠΙΝ Α2'!#REF!</definedName>
    <definedName name="_xlnm.Print_Area" localSheetId="1">'2-2'!$B$2:$V$58</definedName>
    <definedName name="_xlnm.Print_Area" localSheetId="2">'2-3'!$B$1:$M$14</definedName>
    <definedName name="_xlnm.Print_Area" localSheetId="3">'2-4'!$B$2:$AA$20</definedName>
    <definedName name="_xlnm.Print_Area" localSheetId="4">'2-5'!$B$2:$K$120</definedName>
    <definedName name="_xlnm.Print_Area" localSheetId="5">'2-6'!$B$2:$O$22</definedName>
    <definedName name="_xlnm.Print_Area" localSheetId="6">'2-7'!$B$2:$Z$13</definedName>
    <definedName name="_xlnm.Print_Area" localSheetId="0">'ΠΕΡΙΕΧΟΜΕΝΑ'!$A$1:$P$19</definedName>
    <definedName name="_xlnm.Print_Titles" localSheetId="1">'2-2'!$2:$2</definedName>
    <definedName name="_xlnm.Print_Titles" localSheetId="3">'2-4'!$2:$2</definedName>
    <definedName name="_xlnm.Print_Titles" localSheetId="4">'2-5'!$2:$6</definedName>
    <definedName name="_xlnm.Print_Titles" localSheetId="6">'2-7'!$2:$3</definedName>
    <definedName name="ενίσχυσης" localSheetId="4">'2-5'!#REF!</definedName>
  </definedNames>
  <calcPr fullCalcOnLoad="1"/>
</workbook>
</file>

<file path=xl/sharedStrings.xml><?xml version="1.0" encoding="utf-8"?>
<sst xmlns="http://schemas.openxmlformats.org/spreadsheetml/2006/main" count="373" uniqueCount="323">
  <si>
    <t>%</t>
  </si>
  <si>
    <t>Α/Α</t>
  </si>
  <si>
    <t>ΣΥΝΟΛΑ</t>
  </si>
  <si>
    <t>ΔΑΠΑΝΗ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</si>
  <si>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</si>
  <si>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</si>
  <si>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</si>
  <si>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</si>
  <si>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</si>
  <si>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</si>
  <si>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</si>
  <si>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</si>
  <si>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</si>
  <si>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</si>
  <si>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</si>
  <si>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</si>
  <si>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3.1</t>
  </si>
  <si>
    <t>1.9</t>
  </si>
  <si>
    <t>1.10</t>
  </si>
  <si>
    <t>1.11</t>
  </si>
  <si>
    <t>1.12</t>
  </si>
  <si>
    <t>2.5</t>
  </si>
  <si>
    <t>4.1</t>
  </si>
  <si>
    <t>2.6</t>
  </si>
  <si>
    <t>2.7</t>
  </si>
  <si>
    <t>3.2</t>
  </si>
  <si>
    <t>3.3</t>
  </si>
  <si>
    <t>4.2</t>
  </si>
  <si>
    <t>4.3</t>
  </si>
  <si>
    <t>5.1</t>
  </si>
  <si>
    <t>5.2</t>
  </si>
  <si>
    <t>5.3</t>
  </si>
  <si>
    <t>5.4</t>
  </si>
  <si>
    <t>5.5</t>
  </si>
  <si>
    <t>ΕΝΟΤΗΤΑ</t>
  </si>
  <si>
    <t>ΑΙΤΟΥΜΕΝΕΣ ΕΠΕΝΔΥΤΙΚΕΣ ΔΑΠΑΝΕΣ ΣΧΕΔΙΟΥ ΒΕΛΤΙΩΣΗΣ &amp; ΧΡΗΜΑΤΟΔΟΤΙΚΟΣ ΠΙΝΑΚΑΣ</t>
  </si>
  <si>
    <t>ΠΙΝ 2-2</t>
  </si>
  <si>
    <t>Έλεγχος επιλεξιμότητας δαπάνης κατασκευής κτηνοτροφικών - μελισσοκομικών εγκαταστάσεων</t>
  </si>
  <si>
    <t>ΠΙΝ 2-3</t>
  </si>
  <si>
    <t>Ελεγχος επιλεξιμότητας δαπάνης αγοράς ζωικού κεφαλαίου</t>
  </si>
  <si>
    <t>ΠΙΝ 2-4</t>
  </si>
  <si>
    <t>Προσδιορισμός ποσοστού ενίσχυσης</t>
  </si>
  <si>
    <t>ΠΙΝ 2-5</t>
  </si>
  <si>
    <t>Καταχώρηση επενδυτικών δαπανών (αιτούμενος προυπολογισμός ΣΒ) - Αντιστοίχιση Ειδικού Στόχου</t>
  </si>
  <si>
    <t>ΠΙΝ 2-6</t>
  </si>
  <si>
    <t>Χρηματοδοτικά στοιχεία επενδυτικού Σχεδίου Βελτίωσης</t>
  </si>
  <si>
    <t>ΠΙΝ 2-7</t>
  </si>
  <si>
    <t xml:space="preserve">Ελεγχος επιλεξιμότητας δαπάνης αμοιβής συντάκτη γεωτεχνικού </t>
  </si>
  <si>
    <t>ΠΑΡΑΓΩΓΙΚΗ ΚΑΤΕΥΘΥΝΣΗ &amp; ΤΥΠΟΣ ΣΤΑΒΛΟΥ:</t>
  </si>
  <si>
    <t>ΔΥΝΑΜΙΚΟΤΗΤΑ ΕΓΚΑΤΑΣΤΑΣΕΩΝ (ΚΕΦΑΛΙΑ ΖΩΩΝ):</t>
  </si>
  <si>
    <t>ΚΑΤΗΓΟΡΙΑ ΠΕΡΙΟΧΗΣ:</t>
  </si>
  <si>
    <t>ΑΝΩΤΑΤΗ ΕΠΙΛΕΞΙΜΗ ΔΑΠΑΝΗ/ΚΕΦΑΛΗ ΖΩΟΥ</t>
  </si>
  <si>
    <t>ΑΝΩΤΑΤΗ ΕΠΙΛΕΞΙΜΗ ΔΑΠΑΝΗ ΕΓΚΑΤΑΣΤΑΣΕΩΝ</t>
  </si>
  <si>
    <t>(1)</t>
  </si>
  <si>
    <t>ΑΝΩΤΑΤΗ ΕΠΙΛΕΞΙΜΗ ΔΑΠΑΝΗ ΕΙΔΙΚΟΥ ΕΞΟΠΛΙΣΜΟΥ</t>
  </si>
  <si>
    <t>ΑΝΩΤΑΤΗ ΕΠΙΛΕΞΙΜΗ ΔΑΠΑΝΗ ΠΕΡΙΦΡΑΞΗΣ</t>
  </si>
  <si>
    <t>ΔΑΠΑΝΗ ΚΤΙΡΙΑΚΩΝ  ΕΓΚΑΤΑΣΤΑΣΕΩΝ</t>
  </si>
  <si>
    <t>ΔΑΠΑΝΗ ΕΞΟΠΛΙΣΜΟΥ ΕΓΚΑΤΑΣΤΑΣΕΩΝ</t>
  </si>
  <si>
    <t>ΠΕΡΙΓΡΑΦΗ</t>
  </si>
  <si>
    <t>ΠΟΣΟΤΗΤΑ</t>
  </si>
  <si>
    <t>ΑΝΩΤΑΤΗ</t>
  </si>
  <si>
    <t>ΑΙΤΟΥΜΕΝΗ</t>
  </si>
  <si>
    <t>ΕΠΙΛΕΞΙΜΗ</t>
  </si>
  <si>
    <t>ΣΤΑΒΛΟΣ</t>
  </si>
  <si>
    <t>ΑΜΕΛΚΤΙΚΗ ΜΗΧΑΝΗ</t>
  </si>
  <si>
    <t>ΑΠΟΘΗΚΕΣ</t>
  </si>
  <si>
    <t>ΠΑΓΟΛΕΚΑΝΗ</t>
  </si>
  <si>
    <t>ΑΡΜΕΚΤΗΡΙΟ</t>
  </si>
  <si>
    <t>ΧΑΡΜΑΝΙΕΡΑ</t>
  </si>
  <si>
    <t>ΧΩΡΟΣ ΣΤΑΒΛΙΤΗ</t>
  </si>
  <si>
    <t>ΣΦΥΡΟΜΥΛΟΣ</t>
  </si>
  <si>
    <t>ΥΠΟΣΤΕΓΑ ΣΑΝΩΝ</t>
  </si>
  <si>
    <t>ΕΝΣΙΡΩΔΙΑΝΟΜΕΑΣ</t>
  </si>
  <si>
    <t>ΠΙΣΤΕΣ ΕΝΣΙΡΩΣΗΣ</t>
  </si>
  <si>
    <t>ΠΕΡΙΦΡΑΞΗ</t>
  </si>
  <si>
    <t>ΛΟΙΠΟΣ ΕΞΟΠΛΙΣΜΟΣ</t>
  </si>
  <si>
    <t>ΜΕΡΙΚΗ ΔΑΠΑΝΗ ΚΤΙΡΙΩΝ</t>
  </si>
  <si>
    <t>ΔΙΑΧΕΙΡΙΣΗ ΑΠΟΒΛΗΤΩΝ</t>
  </si>
  <si>
    <t>ΟΙΚΟΔΟΜΙΚΗ ΑΔΕΙΑ</t>
  </si>
  <si>
    <t>ΣΥΝΟΛΙΚΗ ΔΑΠΑΝΗ ΕΞΟΠΛΙΣΜΟΥ</t>
  </si>
  <si>
    <t>ΣΥΝΟΛΙΚΗ ΔΑΠΑΝΗ ΚΤΙΡΙΩΝ</t>
  </si>
  <si>
    <t>ΔΑΠΑΝΗ ΕΙΔΙΚΟΥ ΕΞΟΠΛΙΣΜΟΥ</t>
  </si>
  <si>
    <t xml:space="preserve">  ΣΥΝΟΛΙΚΗ ΔΑΠΑΝΗ ΚΤΙΡΙΩΝ</t>
  </si>
  <si>
    <t xml:space="preserve">  ΣΥΝΟΛΙΚΗ ΔΑΠΑΝΗ ΕΞΟΠΛΙΣΜΟΥ</t>
  </si>
  <si>
    <t xml:space="preserve">  ΣΥΝΟΛΙΚΗ ΔΑΠΑΝΗ ΕΓΚΑΤΑΣΤΑΣΕΩΝ</t>
  </si>
  <si>
    <t>(2)</t>
  </si>
  <si>
    <t>ΑΝΑΛΥΣΗ ΔΑΠΑΝΗΣ "ΔΙΑΧΕΙΡΙΣΗ ΑΠΟΒΛΗΤΩΝ"</t>
  </si>
  <si>
    <t>ΠΕΡΙΓΡΑΦΗ ΕΠΕΝΔΥΤΙΚΗΣ ΔΑΠΑΝΗΣ</t>
  </si>
  <si>
    <t>ΑΙΤΟΥΜΕΝΗ ΔΑΠΑΝΗ</t>
  </si>
  <si>
    <t>ΕΠΙΛΕΞΙΜΗ ΔΑΠΑΝΗ</t>
  </si>
  <si>
    <t xml:space="preserve">ΣΥΝΟΛΙΚΗ ΔΑΠΑΝΗ </t>
  </si>
  <si>
    <t>ΣΥΝΟΛΙΚΗ ΔΑΠΑΝΗ</t>
  </si>
  <si>
    <t>Κατηγορία περιοχής</t>
  </si>
  <si>
    <t>€/μ.τ</t>
  </si>
  <si>
    <t>€/κεφ</t>
  </si>
  <si>
    <t>Παραγωγική κατεύθυνση - Τύπος στάβλου</t>
  </si>
  <si>
    <t>ΚΑΝΟΝΙΚΗ</t>
  </si>
  <si>
    <t>ΑΓΕΛΑΔΕΣ ΓΑΛ/ΓΗΣ ΠΕΡΙΟΡΙΣΜΕΝΟΥ ΣΤΑΒΛΙΣΜΟΥ</t>
  </si>
  <si>
    <t>ΟΡΕΙΝΟΜΕΙΟΝΕΚΤΙΚΗ</t>
  </si>
  <si>
    <t>ΑΓΕΛΑΔΕΣ ΓΑΛ/ΓΗΣ ΕΛΕΥΘΕΡΟΥ ΣΤΑΒΛΙΣΜΟΥ ΑΤΟΜΙΚΩΝ ΘΕΣΕΩΝ</t>
  </si>
  <si>
    <t>ΕΙΔΙΚΟΙ ΑΡΧΙΤΕΚΤΟΝΙΚΟΙ ΟΡΟΙ</t>
  </si>
  <si>
    <t>ΑΓΕΛΑΔΕΣ ΓΑΛ/ΓΗΣ ΕΛΕΥΘΕΡΟΥ ΣΤΑΒΛΙΣΜΟΥ ΧΩΡΙΣ ΑΤΟΜΙΚΕΣ ΘΕΣΕΙΣ</t>
  </si>
  <si>
    <t>ΝΗΣΙΩΤΙΚΗ</t>
  </si>
  <si>
    <t>ΑΓΕΛΑΔΕΣ ΚΡΕΟΠΑΡΑΓΩΓΗΣ ΕΛΕΥΘΕΡΗΣ ΒΟΣΚΗΣ</t>
  </si>
  <si>
    <t>ΠΑΧΥΝΣΗ ΜΟΣΧΑΡΙΩΝ ΣΕ ΑΠΛΑ ΑΝΟΙΚΤΑ ΥΠΟΣΤΕΓΑ</t>
  </si>
  <si>
    <t>ΠΑΧΥΝΣΗ ΜΟΣΧΑΡΙΩΝ ΣΕ ΚΤΙΡΙΑ ΜΕ ΔΙΑΜΟΡΦΩΜΕΝΟ ΔΑΠΕΔΟ</t>
  </si>
  <si>
    <t>ΑΙΓΟΠΡΟΒΑΤΟΣΤΑΣΙΑ</t>
  </si>
  <si>
    <t>ΑΙΓΟΠΡΟΒΑΤΟΣΤΑΣΙΑ ΜΕ ΣΤΕΓΑΣΤΡΑ ΣΚΕΛΕΤΟΥ ΘΕΡΜΟΚΗΠΙΟΥ</t>
  </si>
  <si>
    <t>ΑΜΙΓΗΣ ΠΑΧΥΝΣΗ ΑΡΝΙΩΝ ή ΚΑΤΣΙΚΙΩΝ</t>
  </si>
  <si>
    <t>ΧΟΙΡΟΣΤΑΣΙΑ</t>
  </si>
  <si>
    <t>ΑΜΙΓΗΣ ΠΑΧΥΝΣΗ ΧΟΙΡΩΝ ΣΕ ΔΙΑΜΟΡΦΟΜΕΝΑ ΔΑΠΕΔΑ</t>
  </si>
  <si>
    <t>ΠΤΗΝΟΤΡΟΦΕΙΑ - ΚΟΝΙΚΛΟΤΡΟΦΕΙΑ</t>
  </si>
  <si>
    <t>ΕΞΟΠΛΙΣΜΟΣ ΑΥΓΟΠΑΡΑΓΩΓΗΣ ΣΕ ΚΛΩΒΟΣΤΟΙΧΙΕΣ</t>
  </si>
  <si>
    <t>ΕΞΟΠΛΙΣΜΟΣ ΠΤΗΝΩΝ ΠΑΧΥΝΣΗΣ</t>
  </si>
  <si>
    <t>ΕΞΟΠΛΙΣΜΟΣ ΑΝΑΘΡΕΠΤΗΡΙΟΥ ΠΤΗΝΟΤΡΟΦΙΑΣ</t>
  </si>
  <si>
    <t>ΕΞΟΠΛΙΣΜΟΣ ΚΟΝΙΚΛΟΤΡΟΦΕΙΟΥ (ΜΙΚΤΗΣ ΚΑΤΕΥΘΥΝΣΗΣ)</t>
  </si>
  <si>
    <t>ΚΤΗΝΟΤΡΟΦΙΚΑ ΣΤΕΓΑΣΤΡΑ ΜΕ ΣΚΕΛΕΤΟ ΘΕΡΜΟΚΗΠΙΟΥ</t>
  </si>
  <si>
    <t>ΑΠΟΘΗΚΗ</t>
  </si>
  <si>
    <t>ΟΙΚΙΑ</t>
  </si>
  <si>
    <t>ΠΕΡΙΦΡΑΞΗ ΕΓΚΑΤΑΣΤΑΣΕΩΝ</t>
  </si>
  <si>
    <t xml:space="preserve">       ΠΙΝ. 2 - 4:  ΠΡΟΣΔΙΟΡΙΣΜΟΣ ΠΟΣΟΣΤΟΥ ΕΝΙΣΧΥΣΗΣ</t>
  </si>
  <si>
    <t>1. ΠΡΟΣΔΙΟΡΙΣΜΟΣ ΧΑΡΑΚΤΗΡΙΣΜΟΥ ΤΟΠΟΥ ΜΟΝΙΜΗΣ ΚΑΤΟΙΚΙΑΣ ή ΠΕΡΙΟΧΗΣ ΕΠΕΝΔΥΣΗΣ</t>
  </si>
  <si>
    <t>ΣΤΟΙΧΕΙΑ ΤΟΠΟΥ ΜΟΝΙΜΗΣ ΚΑΤΟΙΚΙΑΣ</t>
  </si>
  <si>
    <t>ΧΑΡΑΚΤΗΡΙΣΜΟΣ ΠΕΡΙΟΧΗΣ ΣΕ "ΟΡΕΙΝΗ", "ΜΕΙΟΝΕΚΤΙΚΗ" ή "ΚΑΝΟΝΙΚΗ"</t>
  </si>
  <si>
    <t>ΧΑΡΑΚΤΗΡΙΣΜΟΣ ΠΕΡΙΟΧΗΣ ΣΕ "ΜΙΚΡΟ ΝΗΣΙ ΑΙΓΑΙΟΥ ΠΕΛΑΓΟΥΣ"</t>
  </si>
  <si>
    <t>ΠΕΡΙΦΕΡΕΙΑ</t>
  </si>
  <si>
    <t>ΝΟΜΟΣ</t>
  </si>
  <si>
    <t>ΔΗΜΟΣ</t>
  </si>
  <si>
    <t>ΔΗΜΟΤΙΚΟ ΔΙΑΜΕΡΙΣΜΑ</t>
  </si>
  <si>
    <t>ΚΟΙΝΟΤΙΚΟ ΔΙΑΜΕΡΙΣΜΑ</t>
  </si>
  <si>
    <t>ΟΙΚΙΣΜΟΣ</t>
  </si>
  <si>
    <t>2. ΠΡΟΣΔΙΟΡΙΣΜΟΣ ΙΔΙΟΤΗΤΑΣ ΤΟΥ ΠΑΡΑΓΩΓΟΥ</t>
  </si>
  <si>
    <t>ΗΜΕΡΟΜΗΝΙΑ ΓΕΝΝΗΣΗΣ</t>
  </si>
  <si>
    <t>ΗΛΙΚΙΑ</t>
  </si>
  <si>
    <t>ΤΕΚΜΗΡΙΩΣΗ</t>
  </si>
  <si>
    <t>ΙΔΙΟΤΗΤΑ</t>
  </si>
  <si>
    <t>ΠΑΡΑΣΤΑΤΙΚΟ</t>
  </si>
  <si>
    <t>ΣΧΕΤΙΚΟ</t>
  </si>
  <si>
    <t>ΗΜΕΡΟΜΗΝΙΑ Α΄ ΕΓΚΑΤΑΣΤΑΣΗΣ</t>
  </si>
  <si>
    <t>ΧΡΟΝΟΣ ΑΠΑΣΧΟΛΗΣΗΣ</t>
  </si>
  <si>
    <t>3. ΠΡΟΣΔΙΟΡΙΣΜΟΣ ΠΟΣΟΣΤΟΥ ΕΝΙΣΧΥΣΗΣ</t>
  </si>
  <si>
    <t>ΜΟΝΙΜΗ ΚΑΤΟΙΚΙΑ / ΠΕΡΙΟΧΗ ΠΡΑΓΜΑΤΟΠΟΙΗΣΗΣ ΤΗΣ ΕΠΕΝΔΥΣΗΣ</t>
  </si>
  <si>
    <t>ΠΟΣΟΣΤΟ</t>
  </si>
  <si>
    <t>ΟΡΕΙΝΗ</t>
  </si>
  <si>
    <t>ΝΑΙ</t>
  </si>
  <si>
    <t>ΜΕΙΟΝΕΚΤΙΚΗ</t>
  </si>
  <si>
    <t>ΌΧΙ</t>
  </si>
  <si>
    <r>
      <t>ΝΕΟΣ ΓΕΩΡΓΟΣ ΤΟΥ ΜΕΤΡΟΥ 3.1 ΠΟΥ ΔΕΝ ΕΧΕΙ ΚΛΕΙΣΕΙ 5ΕΤΙΑ ΣΤΗΝ ΓΕΩΡΓΙΑ ΚΑΙ ΔΕΝ ΕΧΕΙ ΥΠΕΡΒΕΙ ΤΟ 40</t>
    </r>
    <r>
      <rPr>
        <sz val="10"/>
        <rFont val="Arial Greek"/>
        <family val="0"/>
      </rPr>
      <t xml:space="preserve"> ΕΤΟΣ ΤΗΣ ΗΛΙΚΙΑΣ ΤΟΥ</t>
    </r>
  </si>
  <si>
    <t>ΠΑΛΑΙΟΣ ΓΕΩΡΓΟΣ</t>
  </si>
  <si>
    <t>ΔΕΛΤΙΟ ΑΣΤΥΝΟΜΙΚΗΣ ΤΑΥΤΟΤΗΤΑΣ</t>
  </si>
  <si>
    <t>ΔΙΑΒΑΤΗΡΙΟ</t>
  </si>
  <si>
    <t>ΣΤΟΙΧΕΙΑ ΠΡΑΓΜΑΤΟΠΟΙΗΣΗΣ ΤΗΣ ΕΠΕΝΔΥΣΗΣ                                                         (Μόνο για μετακινούμενους κτηνοτρόφους πεδινών περιοχών)</t>
  </si>
  <si>
    <t>ΟΡΕΙΝΗ &amp; ΜΙΚΡΟ ΝΗΣΙ ΑΙΓΑΙΟΥ ΠΕΛΑΓΟΥΣ</t>
  </si>
  <si>
    <t>ΜΕΙΟΝΕΚΤΙΚΗ &amp; ΜΙΚΡΟ ΝΗΣΙ ΑΙΓΑΙΟΥ ΠΕΛΑΓΟΥΣ</t>
  </si>
  <si>
    <t>ΚΑΝΟΝΙΚΗ &amp; ΜΙΚΡΟ ΝΗΣΙ ΑΙΓΑΙΟΥ ΠΕΛΑΓΟΥΣ</t>
  </si>
  <si>
    <t>ΤΙΜΗ ΜΟΝΑΔΑΣ</t>
  </si>
  <si>
    <t>ΔΗΜΟΣΙΑ ΔΑΠΑΝΗ</t>
  </si>
  <si>
    <t>ΙΔΙΩΤΙΚΗ ΣΥΜΜΕΤΟΧΗ</t>
  </si>
  <si>
    <t>1.</t>
  </si>
  <si>
    <t>2.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</si>
  <si>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</si>
  <si>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</si>
  <si>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</si>
  <si>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</si>
  <si>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</si>
  <si>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</si>
  <si>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</si>
  <si>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</si>
  <si>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</si>
  <si>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</si>
  <si>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</si>
  <si>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</si>
  <si>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</si>
  <si>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</si>
  <si>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</si>
  <si>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</si>
  <si>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</si>
  <si>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</si>
  <si>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</si>
  <si>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</si>
  <si>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</si>
  <si>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</si>
  <si>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</si>
  <si>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</si>
  <si>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</si>
  <si>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</si>
  <si>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</si>
  <si>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</si>
  <si>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</si>
  <si>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</si>
  <si>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</si>
  <si>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</si>
  <si>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</si>
  <si>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</si>
  <si>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</si>
  <si>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</si>
  <si>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3.</t>
  </si>
  <si>
    <t>4.</t>
  </si>
  <si>
    <t>5.</t>
  </si>
  <si>
    <t>5.6</t>
  </si>
  <si>
    <t xml:space="preserve">     ΠΙΝ. 2 - 6: ΧΡΗΜΑΤΟΔΟΤΙΚΑ  ΣΤΟΙΧΕΙΑ  ΕΠΕΝΔΥΤΙΚΟΥ  ΣΧΕΔΙΟΥ  ΒΕΛΤΙΩΣΗΣ</t>
  </si>
  <si>
    <t>ΕΠΙΛΕΞΙΜΗ ΔΑΠΑΝΗ (ΧΩΡΙΣ ΦΠΑ)</t>
  </si>
  <si>
    <t>ΧΡΗΜΑΤΟΔΟΤΗΣΗ ΑΝΑΛΟΓΟΥΣΑΣ ΔΑΠΑΝΗΣ</t>
  </si>
  <si>
    <t>ΚΑΤΗΓΟΡΙΑ ΔΑΠΑΝΗΣ</t>
  </si>
  <si>
    <t>ΦΥΤΙΚΗΣ ΠΑΡΑΓΩΓΗΣ</t>
  </si>
  <si>
    <t>ΖΩΪΚΗΣ ΠΑΡΑΓΩΓΗΣ</t>
  </si>
  <si>
    <t>ΣΥΝΟΛΙΚΟΣ ΕΠΙΛΕΞΙΜΟΣ ΠΡΟΫΠΟΛΟΓΙΣΜΌΣ</t>
  </si>
  <si>
    <t>ΙΔΙΩΤΙΚΗ  ΣΥΜΜΕΤΟΧΗ</t>
  </si>
  <si>
    <t>ΙΔΙΑ ΚΕΦΑΛΑΙΑ</t>
  </si>
  <si>
    <t>ΔΑΝΕΙΣΜΟΣ</t>
  </si>
  <si>
    <t>ΕΝΙΣΧΥΣΗ</t>
  </si>
  <si>
    <t>ΠΟΣΟ</t>
  </si>
  <si>
    <t>A</t>
  </si>
  <si>
    <t>ΕΠΕΝΔΥΤΙΚΕΣ ΔΑΠΑΝΕΣ</t>
  </si>
  <si>
    <t>B</t>
  </si>
  <si>
    <t>ΔΑΠΑΝΗ ΣΥΝΤΑΞΗΣ ΦΑΚΕΛΟΥ ΥΠΟΨΗΦΙΟΤΗΤΑΣ</t>
  </si>
  <si>
    <t>Γ</t>
  </si>
  <si>
    <t>ΔΑΠΑΝΗ ΤΕΧΝΙΚΗΣ ΣΤΗΡΙΞΗΣ</t>
  </si>
  <si>
    <t>Δ</t>
  </si>
  <si>
    <t>ΣΥΜΒΟΛΑΙΟΓΡΑΦΙΚΑ ΕΞΟΔΑ</t>
  </si>
  <si>
    <t>Ε</t>
  </si>
  <si>
    <t>ΔΑΠΑΝΗ ΟΙΚΟΔΟΜΙΚΗΣ ΑΔΕΙΑΣ</t>
  </si>
  <si>
    <t>ΣΤ</t>
  </si>
  <si>
    <t>ΛΟΙΠΕΣ ΔΑΠΑΝΕΣ ΜΕΛΕΤΩΝ</t>
  </si>
  <si>
    <t>Z</t>
  </si>
  <si>
    <t>ΔΑΠΑΝΕΣ ΠΙΣΤΟΠΟΙΗΣΗΣ</t>
  </si>
  <si>
    <t>H</t>
  </si>
  <si>
    <t>Ε.Π. από το οποίο ενισχύεται το ΣΒ</t>
  </si>
  <si>
    <t>Ελεγχος 100% (3+5)</t>
  </si>
  <si>
    <t>Ελεγχος 12%</t>
  </si>
  <si>
    <t>Ελεγχος 225.000</t>
  </si>
  <si>
    <t>Ελεγχος 10%</t>
  </si>
  <si>
    <t>Ελεγχος 100% (9+11+13)</t>
  </si>
  <si>
    <t xml:space="preserve">       ΠΙΝ. 2 - 7:  ΕΛΕΓΧΟΣ ΕΠΙΛΕΞΙΜΟΤΗΤΑΣ ΔΑΠΑΝΗΣ ΑΜΟΙΒΗΣ ΣΥΝΤΑΚΤΗ ΓΕΩΤΕΧΝΙΚΟΥ</t>
  </si>
  <si>
    <r>
      <t>ΑΝΩΤΑΤΗ ΕΠΙΛΕΞΙΜΗ ΔΑΠΑΝΗ/m</t>
    </r>
    <r>
      <rPr>
        <vertAlign val="superscript"/>
        <sz val="10"/>
        <rFont val="Arial Greek"/>
        <family val="2"/>
      </rPr>
      <t xml:space="preserve">2 </t>
    </r>
    <r>
      <rPr>
        <sz val="10"/>
        <rFont val="Arial Greek"/>
        <family val="2"/>
      </rPr>
      <t>ΣΤΑΒΛΟΥ</t>
    </r>
  </si>
  <si>
    <r>
      <t>ΑΝΩΤΑΤΗ ΕΠΙΛΕΞΙΜΗ ΔΑΠΑΝΗ/m</t>
    </r>
    <r>
      <rPr>
        <vertAlign val="superscript"/>
        <sz val="10"/>
        <rFont val="Arial Greek"/>
        <family val="2"/>
      </rPr>
      <t xml:space="preserve">2 </t>
    </r>
    <r>
      <rPr>
        <sz val="10"/>
        <rFont val="Arial Greek"/>
        <family val="2"/>
      </rPr>
      <t>ΑΠΟΘΗΚΗΣ</t>
    </r>
  </si>
  <si>
    <r>
      <t>ΑΝΩΤΑΤΗ ΕΠΙΛΕΞΙΜΗ ΔΑΠΑΝΗ/m</t>
    </r>
    <r>
      <rPr>
        <vertAlign val="superscript"/>
        <sz val="10"/>
        <rFont val="Arial Greek"/>
        <family val="2"/>
      </rPr>
      <t xml:space="preserve">2 </t>
    </r>
    <r>
      <rPr>
        <sz val="10"/>
        <rFont val="Arial Greek"/>
        <family val="2"/>
      </rPr>
      <t>ΑΡΜΕΚΤΗΡΙΟΥ</t>
    </r>
  </si>
  <si>
    <r>
      <t>ΑΝΩΤΑΤΗ ΕΠΙΛΕΞΙΜΗ ΔΑΠΑΝΗ/m</t>
    </r>
    <r>
      <rPr>
        <vertAlign val="superscript"/>
        <sz val="10"/>
        <rFont val="Arial Greek"/>
        <family val="2"/>
      </rPr>
      <t xml:space="preserve">2 </t>
    </r>
    <r>
      <rPr>
        <sz val="10"/>
        <rFont val="Arial Greek"/>
        <family val="2"/>
      </rPr>
      <t>ΧΩΡΟΥ ΣΤΑΒΛΙΤΗ</t>
    </r>
  </si>
  <si>
    <r>
      <t>ΑΝΩΤΑΤΗ ΕΠΙΛΕΞΙΜΗ ΔΑΠΑΝΗ/m</t>
    </r>
    <r>
      <rPr>
        <vertAlign val="superscript"/>
        <sz val="10"/>
        <rFont val="Arial Greek"/>
        <family val="2"/>
      </rPr>
      <t xml:space="preserve">2 </t>
    </r>
    <r>
      <rPr>
        <sz val="10"/>
        <rFont val="Arial Greek"/>
        <family val="2"/>
      </rPr>
      <t>ΥΠΟΣΤΕΓΟΥ ΣΑΝΩΝ</t>
    </r>
  </si>
  <si>
    <r>
      <t>ΑΝΩΤΑΤΗ ΕΠΙΛΕΞΙΜΗ ΔΑΠΑΝΗ/m</t>
    </r>
    <r>
      <rPr>
        <vertAlign val="superscript"/>
        <sz val="10"/>
        <rFont val="Arial Greek"/>
        <family val="0"/>
      </rPr>
      <t>3</t>
    </r>
    <r>
      <rPr>
        <sz val="10"/>
        <rFont val="Arial Greek"/>
        <family val="2"/>
      </rPr>
      <t xml:space="preserve"> ΠΙΣΤΑΣ ΕΝΣΙΡΩΣΗΣ</t>
    </r>
  </si>
  <si>
    <r>
      <t>m</t>
    </r>
    <r>
      <rPr>
        <b/>
        <vertAlign val="superscript"/>
        <sz val="10"/>
        <rFont val="Arial Greek"/>
        <family val="2"/>
      </rPr>
      <t>2</t>
    </r>
  </si>
  <si>
    <t>Εάν το ποσοστό των επενδύσεων στην ζωϊκή παραγωγή υπερβαίνει το 50% του συνολικού ύψους των επενδύσεων, τότε η γεωργική εκμετάλλευση πραγματοποιεί επενδύσεις κυρίως στην κτηνοτροφία και το ΣΒ ενισχύεται από το Μέτρο 1.1 του ΕΠ. ΑΑ-ΑΥ 2000-2006. Σε διαφορετική περίπτωση, η γεωργική εκμετάλλευση πραγματοποιεί επενδύσεις κυρίως στην φυτική παραγωγή και το ΣΒ ενισχύεται απο τα αντίστοιχα Μέτρα των ΠΕΠ {ΚΥΑ 532/2003, άρθρο 2, §3}.</t>
  </si>
  <si>
    <t>ΛΗΞΗ ΜΙΣΘΩΣΗΣ:</t>
  </si>
  <si>
    <t>ΤΕΚΜΗΡΙΩΣΗ ΝΟΜΙΜΗΣ ΚΑΤΟΧΗΣ ΓΗΠΕΔΟΥ ΕΓΚΑΤΑΣΤΑΣΕΩΝ:</t>
  </si>
  <si>
    <t>ΠΙΝ 2-1</t>
  </si>
  <si>
    <t>Έλεγχος αιτούμενου εμβαδού σταβλικών εγκαταστάσεων</t>
  </si>
  <si>
    <r>
      <t>ΠΡΟΣΟΧΗ:</t>
    </r>
    <r>
      <rPr>
        <sz val="10"/>
        <rFont val="Arial Greek"/>
        <family val="0"/>
      </rPr>
      <t xml:space="preserve"> Ο Πιν. 2-1 δεν αποτελεί τμήμα των πινάκων του επενδυτικού Σχεδίου Βελτίωσης, αλλά προσκομίζεται στην Δ/νση Αγροτικής Ανάπτυξης</t>
    </r>
  </si>
  <si>
    <t xml:space="preserve"> ΠΙΝ. 2 - 3:  ΕΛΕΓΧΟΣ ΕΠΙΛΕΞΙΜΟΤΗΤΑΣ ΔΑΠΑΝΗΣ ΑΓΟΡΑΣ ΖΩΙΚΟΥ ΚΕΦΑΛΑΙΟΥ</t>
  </si>
  <si>
    <t>ΤΕΛΙΚΗ ΕΠΙΛΕΞΙΜΗ ΔΑΠΑΝΗ</t>
  </si>
  <si>
    <t>ΕΛΑΧΙΣΤΟ ΠΟΣΟΣΤΟ ΑΥΞΗΣΗΣ</t>
  </si>
  <si>
    <t>ΕΛΑΧΙΣΤΟΣ ΑΡΙΘΜΟΣ ΖΩΩΝ</t>
  </si>
  <si>
    <r>
      <t xml:space="preserve">ΕΙΔΟΣ
</t>
    </r>
    <r>
      <rPr>
        <i/>
        <sz val="8"/>
        <rFont val="Arial Greek"/>
        <family val="2"/>
      </rPr>
      <t>[Είδος, κατεύθυνση εκτροφής, γεννετική βελτίωση]</t>
    </r>
  </si>
  <si>
    <t>ΑΞΙΑ ΖΩΙΚΟΥ ΚΕΦΑΛΑΙΟΥ ΒΑΣΕΙ ΔΕΙΚΤΩΝ</t>
  </si>
  <si>
    <t>ΖΩΙΚΟ ΚΕΦΑΛΑΙΟ</t>
  </si>
  <si>
    <t>ΑΝΑΠΑΡΑΓΩΓΗ ΖΩΙΚΟΥ ΚΕΦΑΛΑΙΟΥ</t>
  </si>
  <si>
    <t>4=2Χ3</t>
  </si>
  <si>
    <t>6=2Χ5</t>
  </si>
  <si>
    <t>ΕΠΙΛΕΞΙΜΟΣ ΑΡΙΘΜΟΣ
ΓΙΑ ΕΝΙΣΧΥΣΗ</t>
  </si>
  <si>
    <t>ΖΩΙΚΟ ΚΕΦΑΛΑΙΟ ΣΤΗΝ ΥΦΙΣΤΑΜΕΝΗ ΚΑΤΑΣΤΑΣΗ</t>
  </si>
  <si>
    <t>ΖΩΙΚΟ ΚΕΦΑΛΑΙΟ ΣΤΗΝ ΜΕΛΛΟΝΤΙΚΗ ΚΑΤΑΣΤΑΣΗ</t>
  </si>
  <si>
    <t>9=8-2-6</t>
  </si>
  <si>
    <t>11=9Χ10</t>
  </si>
  <si>
    <t>ΑΡΙΘΜΟΣ
ΖΩΩΝ
ή
ΚΥΨΕΛΕΣ ΜΕΛΙΣΣΣΩΝ</t>
  </si>
  <si>
    <t>ΑΡΙΘΜΟΣ
ΖΩΩΝ
ή
ΚΥΨΕΛΕΣ
ΜΕΛΙΣΣΣΩΝ</t>
  </si>
  <si>
    <t>ΑΞΙΑ ΕΠΙΛΕΞΙΜΟΥ ΖΩΙΚΟΥ ΚΕΦΑΛΑΙΟΥ ΒΑΣΕΙ ΔΕΙΚΤΩΝ</t>
  </si>
  <si>
    <t>4Α</t>
  </si>
  <si>
    <t>4Β</t>
  </si>
  <si>
    <t>6=4Α Χ 5</t>
  </si>
  <si>
    <t>ΕΠΕΝΔΥΣΕΙΣ ΓΕΩΡΓΙΚΩΝ ΚΤΙΣΜΑΤΩΝ &amp; ΚΑΤΑΣΚΕΥΩΝ</t>
  </si>
  <si>
    <t xml:space="preserve">ΣΥΝΟΛΑ  </t>
  </si>
  <si>
    <t>1Α  ΚΤΙΡΙΑΚΑ ΚΑΙ ΛΟΙΠΕΣ ΚΑΤΑΣΚΕΥΕΣ ΣΤΑΒΛΙΚΩΝ ΕΓΚΑΤΑΣΤΑΣΕΩΝ (ΣΥΜΠΕΡΙΛΑΜΒΑΝΟΜΕΝΩΝ ΚΑΙ ΤΩΝ ΑΠΟΘΗΚΩΝ)</t>
  </si>
  <si>
    <t xml:space="preserve">1Β  ΑΠΟΘΗΚΕΣ ΚΑΙ ΛΟΙΠΕΣ ΚΑΤΑΣΚΕΥΕΣ ΕΚΜΕΤΑΛΛΕΥΣΕΩΝ ΦΥΤΙΚΗΣ ΠΑΡΑΓΩΓΗΣ (ΣΥΜΠΕΡΙΛΑΜΒΑΝΟΜΕΝΩΝ ΚΑΙ ΤΩΝ ΘΕΡΜΟΚΗΠΙΩΝ) </t>
  </si>
  <si>
    <t>1Γ.  ΚΤΙΡΙΑΚΑ ΚΑΙ ΛΟΙΠΕΣ ΚΑΤΑΣΚΕΥΕΣ ΕΓΚΑΤΑΣΤΑΣΕΩΝ ΜΕΤΑΠΟΙΗΣΗΣ - ΤΥΠΟΠΟΙΗΣΗΣ - ΕΜΠΟΡΙΑΣ ΤΗΣ ΠΑΡΑΓΩΓΗΣ</t>
  </si>
  <si>
    <t>1.13</t>
  </si>
  <si>
    <t>1.14</t>
  </si>
  <si>
    <t>1Δ.  ΚΤΙΡΙΑΚΑ ΚΑΙ ΛΟΙΠΕΣ ΚΑΤΑΣΚΕΥΕΣ ΠΕΡΙΒΑΛΛΟΝΤΙΚΩΝ ΕΠΕΝΔΥΣΕΩΝ</t>
  </si>
  <si>
    <t>1.15</t>
  </si>
  <si>
    <t>1.16</t>
  </si>
  <si>
    <t>1.17</t>
  </si>
  <si>
    <t>1.18</t>
  </si>
  <si>
    <t>1Ε.  ΚΤΙΡΙΑΚΑ ΚΑΙ ΛΟΙΠΕΣ ΚΑΤΑΣΚΕΥΕΣ ΓΙΑ ΤΗΝ ΒΕΛΤΙΩΣΗ ΤΗΣ ΥΓΙΕΙΝΗΣ &amp; ΤΩΝ ΣΥΝΘΗΚΩΝ ΔΙΑΒΙΩΣΗΣ ΤΩΝ ΖΩΩΝ</t>
  </si>
  <si>
    <t>1.19</t>
  </si>
  <si>
    <t>1.20</t>
  </si>
  <si>
    <t>1.21</t>
  </si>
  <si>
    <t>1.22</t>
  </si>
  <si>
    <t>ΕΠΕΝΔΥΣΕΙΣ ΜΗΧΑΝΟΛΟΓΙΚΟΥ &amp; ΛΟΙΠΟΥ ΕΞΟΠΛΙΣΜΟΥ</t>
  </si>
  <si>
    <t>2Α  ΑΥΤΟΚΙΝΟΥΜΕΝΑ ΓΕΩΡΓΙΚΑ ΜΗΧΑΝΗΜΑΤΑ</t>
  </si>
  <si>
    <t>2Β  ΠΑΡΕΛΚΟΜΕΝΑ ΓΕΩΡΓΙΚΟΥ ΕΛΚΥΣΤΗΡΑ</t>
  </si>
  <si>
    <t>2Γ  ΣΤΑΒΛΙΚΩΝ ΕΓΚΑΤΑΣΤΑΣΕΩΝ</t>
  </si>
  <si>
    <t>2Δ  ΘΕΡΜΟΚΗΠΙΩΝ</t>
  </si>
  <si>
    <t>2Ε  ΑΡΔΕΥΤΙΚΩΝ ΣΥΣΤΗΜΑΤΩΝ ΚΑΙ ΓΕΩΤΡΗΣΕΩΝ</t>
  </si>
  <si>
    <t>2ΣΤ  ΜΕΛΙΣΣΟΚΟΜΙΚΟΣ ΕΞΟΠΛΙΣΜΟΣ</t>
  </si>
  <si>
    <t>2Ζ  ΕΓΚΑΤΑΣΤΑΣΕΩΝ ΜΕΤΑΠΟΙΗΣΗΣ - ΤΥΠΟΠΟΙΗΣΗΣ - ΕΜΠΟΡΙΑΣ ΤΗΣ ΠΑΡΑΓΩΓΗΣ</t>
  </si>
  <si>
    <t>2Η  ΠΕΡΙΒΑΛΛΟΝΤΙΚΩΝ  ΕΠΕΝΔΥΣΕΩΝ</t>
  </si>
  <si>
    <t>2.44</t>
  </si>
  <si>
    <t>2.45</t>
  </si>
  <si>
    <t>2.46</t>
  </si>
  <si>
    <t>2.47</t>
  </si>
  <si>
    <t>2.48</t>
  </si>
  <si>
    <t>2Ι   ΛΟΙΠΟΣ ΠΟΥ ΔΕΝ ΠΕΡΙΛΑΜΒΑΝΕΤΑΙ ΠΙΟ ΠΑΝΩ</t>
  </si>
  <si>
    <t>2.49</t>
  </si>
  <si>
    <t>2.50</t>
  </si>
  <si>
    <t>2.51</t>
  </si>
  <si>
    <t>ΕΠΕΝΔΥΣΕΙΣ ΖΩΙΚΟΥ ΚΕΦΑΛΑΙΟΥ</t>
  </si>
  <si>
    <t>ΚΕΦ</t>
  </si>
  <si>
    <t>ΕΠΕΝΔΥΣΕΙΣ ΕΓΓΕΙΩΝ ΒΕΛΤΙΩΣΕΩΝ</t>
  </si>
  <si>
    <t>ΕΠΕΝΔΥΣΕΙΣ ΠΟΛΥΕΤΩΝ ΦΥΤΕΙΩΝ</t>
  </si>
  <si>
    <t>ΓΕΝΙΚΟ ΣΥΝΟΛΟ ΕΠΕΝΔΥΣΕΩΝ</t>
  </si>
  <si>
    <r>
      <t xml:space="preserve">ΠΟΣΟΤΗΤΑ ΣΕ ΜΟΝΑΔΕΣ
</t>
    </r>
    <r>
      <rPr>
        <i/>
        <sz val="8"/>
        <rFont val="Arial Greek"/>
        <family val="2"/>
      </rPr>
      <t>[4Α=ΠΟΣΟΤΗΤΑ
4Β=ΜΟΝΑΔΑ]</t>
    </r>
  </si>
  <si>
    <t xml:space="preserve">       ΠΙΝ. 2-5: ΚΑΤΑΧΩΡΗΣΗ ΕΠΕΝΔΥΤΙΚΩΝ ΔΑΠΑΝΩΝ (ΑΙΤΟΥΜΕΝΟΣ ΠΡΟΫΠΟΛΟΓΙΣΜΌΣ) ΣΧΕΔΙΟΥ ΒΕΛΤΙΩΣΗΣ</t>
  </si>
  <si>
    <t>2Θ.  ΒΕΛΤΙΩΣΗ ΤΗΣ ΥΓΙΕΙΝΗΣ &amp; ΤΩΝ ΣΥΝΘΗΚΩΝ ΔΙΑΒΙΩΣΗΣ ΤΩΝ ΖΩΩΝ</t>
  </si>
  <si>
    <t>ΑΝΑΛΥΣΗ ΔΑΠΑΝΗΣ "ΛΟΙΠΟΣ ΕΞΟΠΛΙΣΜΟΣ"</t>
  </si>
  <si>
    <t>ΑΝΑΛΥΣΗ ΔΑΠΑΝΗΣ "ΕΙΔΙΚΟΣ ΕΞΟΠΛΙΣΜΟΣ"</t>
  </si>
  <si>
    <t>ΠΕΡΙΕΧΟΜΕΝΑ ΠΙΝΑΚΩΝ ΕΛΕΓΧΟΥ ΕΠΕΝΔΥΣΕΩΝ</t>
  </si>
  <si>
    <t>μαζί με τα σχέδια των σταβλικών εγκαταστάσεων (ίδρυση ή επέκταση). Υπόδειγμα του πίνακα μπορεί να προμηθευτή ο συντάκτης</t>
  </si>
  <si>
    <t>Γεωτεχνικός από την δικτυακή τοποθεσία της ΕΥ Διαχείρισης του Γ΄ ΚΠΣ</t>
  </si>
  <si>
    <t>ΤΟ
ΖΩΙΚΟ 
ΚΕΦΑΛΑΙΟ</t>
  </si>
  <si>
    <t>ΑΝΑ
ΚΕΦΑΛΙ/ 
ΚΥΨΕΛΗ</t>
  </si>
  <si>
    <t>ΣΤΑΒΛΟΣ ΑΓΕΛΑΔΩΝ ΓΑΛ/ΓΗΣ ΕΛΕΥΘΕΡΟΥ ΣΤΑΒΛΙΣΜΟΥ ΑΤΟΜΙΚΩΝ ΘΕ</t>
  </si>
  <si>
    <t>ΤΜ</t>
  </si>
  <si>
    <t>ΑΝΑΛΥΣΗ ΔΑΠΑΝΗΣ</t>
  </si>
  <si>
    <t>ΠΙΝ 2 - 2:  ΕΛΕΓΧΟΣ ΕΠΙΛΕΞΙΜΟΤΗΤΑΣ ΔΑΠΑΝΗΣ ΚΑΤΑΣΚΕΥΗΣ ΚΤΗΝΟΤΡΟΦΙΚΩΝ -
 ΜΕΛΙΣΣΟΚΟΜΙΚΩΝ ΕΓΚΑΤΑΣΤΑΣΕΩΝ</t>
  </si>
  <si>
    <r>
      <t xml:space="preserve">ΝΟΜΙΜΗ ΚΑΤΟΧΗ
</t>
    </r>
    <r>
      <rPr>
        <i/>
        <sz val="8"/>
        <rFont val="Arial Greek"/>
        <family val="2"/>
      </rPr>
      <t>[ΑΡΙΘΜΗΣΗ ΣΥΝΤΑΚΤΗ]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</si>
</sst>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&quot;Δρχ&quot;_-;\-* #,##0&quot;Δρχ&quot;_-;_-* &quot;-&quot;&quot;Δρχ&quot;_-;_-@_-"/>
    <numFmt numFmtId="173" formatCode="_-* #,##0_Δ_ρ_χ_-;\-* #,##0_Δ_ρ_χ_-;_-* &quot;-&quot;_Δ_ρ_χ_-;_-@_-"/>
    <numFmt numFmtId="174" formatCode="_-* #,##0.00&quot;Δρχ&quot;_-;\-* #,##0.00&quot;Δρχ&quot;_-;_-* &quot;-&quot;??&quot;Δρχ&quot;_-;_-@_-"/>
    <numFmt numFmtId="175" formatCode="_-* #,##0.00_Δ_ρ_χ_-;\-* #,##0.00_Δ_ρ_χ_-;_-* &quot;-&quot;??_Δ_ρ_χ_-;_-@_-"/>
    <numFmt numFmtId="176" formatCode="0.0"/>
    <numFmt numFmtId="177" formatCode="0.000"/>
    <numFmt numFmtId="178" formatCode="#,##0.0"/>
    <numFmt numFmtId="179" formatCode="#,##0.00000"/>
    <numFmt numFmtId="180" formatCode="#,##0.0000"/>
    <numFmt numFmtId="181" formatCode="#,##0.000"/>
    <numFmt numFmtId="182" formatCode="_-* #,##0.000_Δ_ρ_χ_-;\-* #,##0.000_Δ_ρ_χ_-;_-* &quot;-&quot;??_Δ_ρ_χ_-;_-@_-"/>
    <numFmt numFmtId="183" formatCode="_-* #,##0.0_Δ_ρ_χ_-;\-* #,##0.0_Δ_ρ_χ_-;_-* &quot;-&quot;??_Δ_ρ_χ_-;_-@_-"/>
    <numFmt numFmtId="184" formatCode="_-* #,##0_Δ_ρ_χ_-;\-* #,##0_Δ_ρ_χ_-;_-* &quot;-&quot;??_Δ_ρ_χ_-;_-@_-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yyyy"/>
    <numFmt numFmtId="192" formatCode="dd/mm/yy"/>
    <numFmt numFmtId="193" formatCode="0.00%;[Red]\-0.00%"/>
    <numFmt numFmtId="194" formatCode="0.000000"/>
    <numFmt numFmtId="195" formatCode="0.00000"/>
    <numFmt numFmtId="196" formatCode="0.0000"/>
    <numFmt numFmtId="197" formatCode="d/m/yy"/>
    <numFmt numFmtId="198" formatCode="#,##0\ &quot;€&quot;_);\(#,##0\ &quot;€&quot;\)"/>
    <numFmt numFmtId="199" formatCode="#,##0\ &quot;€&quot;_);[Red]\(#,##0\ &quot;€&quot;\)"/>
    <numFmt numFmtId="200" formatCode="#,##0.00\ &quot;€&quot;_);\(#,##0.00\ &quot;€&quot;\)"/>
    <numFmt numFmtId="201" formatCode="#,##0.00\ &quot;€&quot;_);[Red]\(#,##0.00\ &quot;€&quot;\)"/>
    <numFmt numFmtId="202" formatCode="_ * #,##0_)\ &quot;€&quot;_ ;_ * \(#,##0\)\ &quot;€&quot;_ ;_ * &quot;-&quot;_)\ &quot;€&quot;_ ;_ @_ "/>
    <numFmt numFmtId="203" formatCode="_ * #,##0_)\ _€_ ;_ * \(#,##0\)\ _€_ ;_ * &quot;-&quot;_)\ _€_ ;_ @_ "/>
    <numFmt numFmtId="204" formatCode="_ * #,##0.00_)\ &quot;€&quot;_ ;_ * \(#,##0.00\)\ &quot;€&quot;_ ;_ * &quot;-&quot;??_)\ &quot;€&quot;_ ;_ @_ "/>
    <numFmt numFmtId="205" formatCode="_ * #,##0.00_)\ _€_ ;_ * \(#,##0.00\)\ _€_ ;_ * &quot;-&quot;??_)\ _€_ ;_ @_ "/>
    <numFmt numFmtId="206" formatCode="[$€-2]\ #,##0.00_);[Red]\([$€-2]\ #,##0.00\)"/>
    <numFmt numFmtId="207" formatCode="dd/mm/yyyy"/>
    <numFmt numFmtId="208" formatCode="0.0%"/>
    <numFmt numFmtId="209" formatCode="[$-408]dddd\,\ d\ mmmm\ yyyy"/>
    <numFmt numFmtId="210" formatCode="#,##0.00\ ;[Red]\-#,##0.00\ ;"/>
    <numFmt numFmtId="211" formatCode="\ @"/>
    <numFmt numFmtId="212" formatCode="#,##0.0_ ;[Red]\-#,##0.0\ "/>
    <numFmt numFmtId="213" formatCode="#,##0_ ;[Red]\-#,##0\ "/>
    <numFmt numFmtId="214" formatCode="#,##0.00_ ;[Red]\-#,##0.00\ "/>
    <numFmt numFmtId="215" formatCode="0.00_ ;[Red]\-0.00\ "/>
    <numFmt numFmtId="216" formatCode="mmm\-yyyy"/>
  </numFmts>
  <fonts count="3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10"/>
      <color indexed="12"/>
      <name val="Arial Greek"/>
      <family val="2"/>
    </font>
    <font>
      <b/>
      <sz val="10"/>
      <color indexed="10"/>
      <name val="Arial Greek"/>
      <family val="2"/>
    </font>
    <font>
      <b/>
      <sz val="12"/>
      <color indexed="10"/>
      <name val="Arial Greek"/>
      <family val="0"/>
    </font>
    <font>
      <b/>
      <u val="single"/>
      <sz val="12"/>
      <name val="Arial Greek"/>
      <family val="2"/>
    </font>
    <font>
      <sz val="12"/>
      <name val="Arial Greek"/>
      <family val="0"/>
    </font>
    <font>
      <sz val="14"/>
      <name val="Arial Greek"/>
      <family val="2"/>
    </font>
    <font>
      <sz val="10"/>
      <color indexed="9"/>
      <name val="Arial Greek"/>
      <family val="2"/>
    </font>
    <font>
      <b/>
      <sz val="10"/>
      <color indexed="9"/>
      <name val="Arial Greek"/>
      <family val="2"/>
    </font>
    <font>
      <b/>
      <sz val="8"/>
      <color indexed="9"/>
      <name val="Arial Greek"/>
      <family val="2"/>
    </font>
    <font>
      <b/>
      <sz val="6"/>
      <color indexed="9"/>
      <name val="Arial Greek"/>
      <family val="2"/>
    </font>
    <font>
      <sz val="8"/>
      <color indexed="9"/>
      <name val="Arial Greek"/>
      <family val="2"/>
    </font>
    <font>
      <vertAlign val="superscript"/>
      <sz val="10"/>
      <name val="Arial Greek"/>
      <family val="2"/>
    </font>
    <font>
      <b/>
      <vertAlign val="superscript"/>
      <sz val="10"/>
      <name val="Arial Greek"/>
      <family val="2"/>
    </font>
    <font>
      <b/>
      <sz val="10"/>
      <color indexed="48"/>
      <name val="Arial Greek"/>
      <family val="2"/>
    </font>
    <font>
      <b/>
      <sz val="8"/>
      <color indexed="12"/>
      <name val="Arial Greek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 Greek"/>
      <family val="2"/>
    </font>
    <font>
      <b/>
      <sz val="12"/>
      <color indexed="9"/>
      <name val="Arial"/>
      <family val="2"/>
    </font>
    <font>
      <sz val="11"/>
      <name val="Tahoma"/>
      <family val="0"/>
    </font>
    <font>
      <b/>
      <u val="single"/>
      <sz val="10"/>
      <name val="Arial Greek"/>
      <family val="2"/>
    </font>
    <font>
      <i/>
      <sz val="8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5">
    <xf numFmtId="0" fontId="0" fillId="0" borderId="0" xfId="0" applyAlignment="1">
      <alignment/>
    </xf>
    <xf numFmtId="0" fontId="0" fillId="2" borderId="0" xfId="16" applyFill="1">
      <alignment/>
      <protection/>
    </xf>
    <xf numFmtId="0" fontId="0" fillId="2" borderId="0" xfId="16" applyFill="1" applyBorder="1">
      <alignment/>
      <protection/>
    </xf>
    <xf numFmtId="0" fontId="0" fillId="2" borderId="0" xfId="19" applyFill="1">
      <alignment/>
      <protection/>
    </xf>
    <xf numFmtId="0" fontId="0" fillId="0" borderId="0" xfId="19">
      <alignment/>
      <protection/>
    </xf>
    <xf numFmtId="0" fontId="0" fillId="2" borderId="0" xfId="0" applyFill="1" applyAlignment="1">
      <alignment/>
    </xf>
    <xf numFmtId="0" fontId="0" fillId="2" borderId="0" xfId="19" applyFill="1" applyAlignment="1">
      <alignment horizontal="center"/>
      <protection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/>
    </xf>
    <xf numFmtId="0" fontId="7" fillId="2" borderId="1" xfId="16" applyFont="1" applyFill="1" applyBorder="1" applyAlignment="1">
      <alignment horizontal="center" vertical="center" wrapText="1"/>
      <protection/>
    </xf>
    <xf numFmtId="0" fontId="5" fillId="2" borderId="0" xfId="20" applyFill="1" applyAlignment="1" quotePrefix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19" applyFill="1" applyAlignment="1">
      <alignment horizontal="right"/>
      <protection/>
    </xf>
    <xf numFmtId="0" fontId="10" fillId="2" borderId="0" xfId="19" applyFont="1" applyFill="1" applyBorder="1" applyAlignment="1">
      <alignment horizontal="center"/>
      <protection/>
    </xf>
    <xf numFmtId="0" fontId="10" fillId="2" borderId="0" xfId="19" applyFont="1" applyFill="1" applyAlignment="1">
      <alignment horizontal="center"/>
      <protection/>
    </xf>
    <xf numFmtId="0" fontId="10" fillId="2" borderId="0" xfId="19" applyFont="1" applyFill="1" applyAlignment="1">
      <alignment horizontal="left"/>
      <protection/>
    </xf>
    <xf numFmtId="0" fontId="10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>
      <alignment/>
      <protection/>
    </xf>
    <xf numFmtId="0" fontId="0" fillId="2" borderId="0" xfId="19" applyFont="1" applyFill="1" applyAlignment="1">
      <alignment horizontal="right"/>
      <protection/>
    </xf>
    <xf numFmtId="0" fontId="18" fillId="2" borderId="0" xfId="19" applyFont="1" applyFill="1" applyAlignment="1">
      <alignment horizontal="right"/>
      <protection/>
    </xf>
    <xf numFmtId="0" fontId="0" fillId="2" borderId="0" xfId="19" applyFont="1" applyFill="1" applyAlignment="1">
      <alignment horizontal="center"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 horizontal="center"/>
      <protection/>
    </xf>
    <xf numFmtId="4" fontId="20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10" fontId="22" fillId="2" borderId="0" xfId="0" applyNumberFormat="1" applyFont="1" applyFill="1" applyAlignment="1">
      <alignment/>
    </xf>
    <xf numFmtId="4" fontId="0" fillId="2" borderId="0" xfId="0" applyNumberFormat="1" applyFill="1" applyAlignment="1">
      <alignment horizontal="center"/>
    </xf>
    <xf numFmtId="0" fontId="11" fillId="2" borderId="0" xfId="0" applyFont="1" applyFill="1" applyAlignment="1" quotePrefix="1">
      <alignment vertical="center"/>
    </xf>
    <xf numFmtId="0" fontId="1" fillId="2" borderId="0" xfId="0" applyFont="1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4" fontId="25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 quotePrefix="1">
      <alignment horizontal="left" vertical="center"/>
    </xf>
    <xf numFmtId="0" fontId="13" fillId="2" borderId="5" xfId="18" applyFont="1" applyFill="1" applyBorder="1">
      <alignment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3" fillId="2" borderId="8" xfId="18" applyFont="1" applyFill="1" applyBorder="1" applyAlignment="1">
      <alignment horizontal="center"/>
      <protection/>
    </xf>
    <xf numFmtId="0" fontId="13" fillId="2" borderId="7" xfId="18" applyFont="1" applyFill="1" applyBorder="1" applyAlignment="1">
      <alignment horizontal="center"/>
      <protection/>
    </xf>
    <xf numFmtId="0" fontId="13" fillId="2" borderId="9" xfId="18" applyFont="1" applyFill="1" applyBorder="1">
      <alignment/>
      <protection/>
    </xf>
    <xf numFmtId="0" fontId="0" fillId="2" borderId="10" xfId="18" applyFill="1" applyBorder="1">
      <alignment/>
      <protection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12" xfId="18" applyFont="1" applyFill="1" applyBorder="1" applyAlignment="1">
      <alignment horizontal="center"/>
      <protection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18" applyFont="1" applyFill="1" applyBorder="1">
      <alignment/>
      <protection/>
    </xf>
    <xf numFmtId="0" fontId="0" fillId="2" borderId="13" xfId="18" applyFill="1" applyBorder="1">
      <alignment/>
      <protection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9" fontId="0" fillId="2" borderId="16" xfId="0" applyNumberFormat="1" applyFill="1" applyBorder="1" applyAlignment="1">
      <alignment/>
    </xf>
    <xf numFmtId="9" fontId="0" fillId="2" borderId="14" xfId="0" applyNumberFormat="1" applyFill="1" applyBorder="1" applyAlignment="1">
      <alignment/>
    </xf>
    <xf numFmtId="208" fontId="0" fillId="2" borderId="14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178" fontId="0" fillId="0" borderId="0" xfId="19" applyNumberFormat="1">
      <alignment/>
      <protection/>
    </xf>
    <xf numFmtId="178" fontId="0" fillId="2" borderId="0" xfId="19" applyNumberFormat="1" applyFill="1">
      <alignment/>
      <protection/>
    </xf>
    <xf numFmtId="0" fontId="11" fillId="0" borderId="21" xfId="19" applyNumberFormat="1" applyFont="1" applyBorder="1" applyAlignment="1">
      <alignment horizontal="center"/>
      <protection/>
    </xf>
    <xf numFmtId="0" fontId="11" fillId="0" borderId="22" xfId="19" applyNumberFormat="1" applyFont="1" applyBorder="1" applyAlignment="1">
      <alignment horizontal="center"/>
      <protection/>
    </xf>
    <xf numFmtId="0" fontId="0" fillId="2" borderId="0" xfId="19" applyFill="1" applyBorder="1">
      <alignment/>
      <protection/>
    </xf>
    <xf numFmtId="0" fontId="11" fillId="2" borderId="0" xfId="19" applyNumberFormat="1" applyFont="1" applyFill="1" applyBorder="1" applyAlignment="1">
      <alignment horizontal="center"/>
      <protection/>
    </xf>
    <xf numFmtId="0" fontId="11" fillId="2" borderId="0" xfId="19" applyNumberFormat="1" applyFont="1" applyFill="1" applyBorder="1" applyAlignment="1">
      <alignment horizontal="center" vertical="center"/>
      <protection/>
    </xf>
    <xf numFmtId="0" fontId="0" fillId="2" borderId="0" xfId="19" applyFill="1" applyAlignment="1">
      <alignment vertical="center"/>
      <protection/>
    </xf>
    <xf numFmtId="0" fontId="0" fillId="0" borderId="0" xfId="19" applyAlignment="1">
      <alignment vertical="center"/>
      <protection/>
    </xf>
    <xf numFmtId="0" fontId="0" fillId="2" borderId="0" xfId="19" applyFill="1" applyBorder="1" applyAlignment="1">
      <alignment vertical="center"/>
      <protection/>
    </xf>
    <xf numFmtId="0" fontId="0" fillId="2" borderId="0" xfId="19" applyFill="1" applyBorder="1" applyAlignment="1">
      <alignment horizontal="left" vertical="center"/>
      <protection/>
    </xf>
    <xf numFmtId="0" fontId="0" fillId="2" borderId="0" xfId="19" applyFont="1" applyFill="1" applyBorder="1" applyAlignment="1">
      <alignment vertical="center"/>
      <protection/>
    </xf>
    <xf numFmtId="0" fontId="0" fillId="2" borderId="0" xfId="19" applyFill="1" applyBorder="1" applyAlignment="1">
      <alignment horizontal="center" vertical="center"/>
      <protection/>
    </xf>
    <xf numFmtId="0" fontId="0" fillId="2" borderId="0" xfId="19" applyFont="1" applyFill="1" applyBorder="1" applyAlignment="1">
      <alignment horizontal="center" vertical="center"/>
      <protection/>
    </xf>
    <xf numFmtId="0" fontId="12" fillId="2" borderId="0" xfId="19" applyFont="1" applyFill="1" applyAlignment="1">
      <alignment/>
      <protection/>
    </xf>
    <xf numFmtId="0" fontId="12" fillId="2" borderId="0" xfId="19" applyFont="1" applyFill="1" applyAlignment="1">
      <alignment horizontal="right" wrapText="1"/>
      <protection/>
    </xf>
    <xf numFmtId="0" fontId="0" fillId="2" borderId="0" xfId="19" applyFill="1" applyBorder="1" applyAlignment="1">
      <alignment horizontal="right"/>
      <protection/>
    </xf>
    <xf numFmtId="0" fontId="26" fillId="2" borderId="0" xfId="19" applyFont="1" applyFill="1" applyBorder="1" applyAlignment="1">
      <alignment horizontal="right" vertical="center" wrapText="1"/>
      <protection/>
    </xf>
    <xf numFmtId="0" fontId="26" fillId="2" borderId="0" xfId="19" applyFont="1" applyFill="1" applyBorder="1" applyAlignment="1">
      <alignment horizontal="center" vertical="center" wrapText="1"/>
      <protection/>
    </xf>
    <xf numFmtId="0" fontId="26" fillId="2" borderId="0" xfId="19" applyFont="1" applyFill="1">
      <alignment/>
      <protection/>
    </xf>
    <xf numFmtId="0" fontId="11" fillId="2" borderId="0" xfId="16" applyFont="1" applyFill="1">
      <alignment/>
      <protection/>
    </xf>
    <xf numFmtId="0" fontId="7" fillId="2" borderId="23" xfId="16" applyFont="1" applyFill="1" applyBorder="1" applyAlignment="1">
      <alignment horizontal="center" vertical="center" wrapText="1"/>
      <protection/>
    </xf>
    <xf numFmtId="0" fontId="7" fillId="2" borderId="24" xfId="16" applyFont="1" applyFill="1" applyBorder="1" applyAlignment="1">
      <alignment horizontal="center" vertical="center" wrapText="1"/>
      <protection/>
    </xf>
    <xf numFmtId="178" fontId="7" fillId="2" borderId="25" xfId="16" applyNumberFormat="1" applyFont="1" applyFill="1" applyBorder="1" applyAlignment="1">
      <alignment horizontal="center" vertical="center" wrapText="1"/>
      <protection/>
    </xf>
    <xf numFmtId="0" fontId="0" fillId="2" borderId="0" xfId="16" applyFont="1" applyFill="1">
      <alignment/>
      <protection/>
    </xf>
    <xf numFmtId="0" fontId="11" fillId="2" borderId="0" xfId="16" applyFont="1" applyFill="1">
      <alignment/>
      <protection/>
    </xf>
    <xf numFmtId="0" fontId="7" fillId="2" borderId="26" xfId="16" applyFont="1" applyFill="1" applyBorder="1" applyAlignment="1">
      <alignment horizontal="center" vertical="center" wrapText="1"/>
      <protection/>
    </xf>
    <xf numFmtId="0" fontId="7" fillId="2" borderId="27" xfId="16" applyFont="1" applyFill="1" applyBorder="1" applyAlignment="1">
      <alignment horizontal="center" vertical="center" wrapText="1"/>
      <protection/>
    </xf>
    <xf numFmtId="0" fontId="7" fillId="2" borderId="28" xfId="16" applyNumberFormat="1" applyFont="1" applyFill="1" applyBorder="1" applyAlignment="1">
      <alignment horizontal="center" vertical="center" wrapText="1"/>
      <protection/>
    </xf>
    <xf numFmtId="0" fontId="7" fillId="2" borderId="28" xfId="16" applyFont="1" applyFill="1" applyBorder="1" applyAlignment="1">
      <alignment horizontal="center" vertical="top" wrapText="1"/>
      <protection/>
    </xf>
    <xf numFmtId="0" fontId="7" fillId="2" borderId="26" xfId="16" applyFont="1" applyFill="1" applyBorder="1" applyAlignment="1">
      <alignment horizontal="center" vertical="top" wrapText="1"/>
      <protection/>
    </xf>
    <xf numFmtId="0" fontId="7" fillId="2" borderId="26" xfId="16" applyFont="1" applyFill="1" applyBorder="1" applyAlignment="1">
      <alignment horizontal="center" wrapText="1"/>
      <protection/>
    </xf>
    <xf numFmtId="0" fontId="7" fillId="2" borderId="29" xfId="16" applyFont="1" applyFill="1" applyBorder="1" applyAlignment="1">
      <alignment horizontal="center" wrapText="1"/>
      <protection/>
    </xf>
    <xf numFmtId="0" fontId="0" fillId="2" borderId="0" xfId="16" applyFont="1" applyFill="1" applyAlignment="1">
      <alignment horizontal="center"/>
      <protection/>
    </xf>
    <xf numFmtId="9" fontId="18" fillId="2" borderId="0" xfId="16" applyNumberFormat="1" applyFont="1" applyFill="1">
      <alignment/>
      <protection/>
    </xf>
    <xf numFmtId="10" fontId="0" fillId="2" borderId="0" xfId="16" applyNumberFormat="1" applyFont="1" applyFill="1" applyAlignment="1">
      <alignment horizontal="center"/>
      <protection/>
    </xf>
    <xf numFmtId="0" fontId="0" fillId="2" borderId="30" xfId="16" applyFont="1" applyFill="1" applyBorder="1" applyAlignment="1">
      <alignment horizontal="center" vertical="center"/>
      <protection/>
    </xf>
    <xf numFmtId="178" fontId="0" fillId="2" borderId="31" xfId="16" applyNumberFormat="1" applyFont="1" applyFill="1" applyBorder="1" applyAlignment="1">
      <alignment horizontal="center" vertical="center" wrapText="1"/>
      <protection/>
    </xf>
    <xf numFmtId="0" fontId="0" fillId="2" borderId="32" xfId="16" applyFont="1" applyFill="1" applyBorder="1" applyAlignment="1">
      <alignment horizontal="center" vertical="center"/>
      <protection/>
    </xf>
    <xf numFmtId="0" fontId="0" fillId="2" borderId="33" xfId="16" applyFont="1" applyFill="1" applyBorder="1" applyAlignment="1">
      <alignment horizontal="center" vertical="center"/>
      <protection/>
    </xf>
    <xf numFmtId="178" fontId="0" fillId="2" borderId="21" xfId="16" applyNumberFormat="1" applyFont="1" applyFill="1" applyBorder="1" applyAlignment="1">
      <alignment horizontal="center" vertical="center" wrapText="1"/>
      <protection/>
    </xf>
    <xf numFmtId="0" fontId="0" fillId="2" borderId="0" xfId="16" applyFill="1" applyAlignment="1">
      <alignment horizontal="center" vertical="center"/>
      <protection/>
    </xf>
    <xf numFmtId="0" fontId="0" fillId="2" borderId="0" xfId="16" applyFont="1" applyFill="1" applyAlignment="1">
      <alignment horizontal="center" vertical="center"/>
      <protection/>
    </xf>
    <xf numFmtId="9" fontId="18" fillId="2" borderId="0" xfId="16" applyNumberFormat="1" applyFont="1" applyFill="1" applyAlignment="1">
      <alignment horizontal="center" vertical="center"/>
      <protection/>
    </xf>
    <xf numFmtId="10" fontId="0" fillId="2" borderId="0" xfId="16" applyNumberFormat="1" applyFont="1" applyFill="1" applyBorder="1" applyAlignment="1">
      <alignment horizontal="center" vertical="center"/>
      <protection/>
    </xf>
    <xf numFmtId="178" fontId="0" fillId="2" borderId="0" xfId="16" applyNumberFormat="1" applyFont="1" applyFill="1" applyBorder="1" applyAlignment="1">
      <alignment horizontal="center" vertical="center"/>
      <protection/>
    </xf>
    <xf numFmtId="10" fontId="0" fillId="2" borderId="0" xfId="16" applyNumberFormat="1" applyFill="1" applyBorder="1" applyAlignment="1">
      <alignment horizontal="center" vertical="center"/>
      <protection/>
    </xf>
    <xf numFmtId="0" fontId="28" fillId="2" borderId="0" xfId="16" applyFont="1" applyFill="1" applyBorder="1" applyAlignment="1">
      <alignment horizontal="left" vertical="center" wrapText="1"/>
      <protection/>
    </xf>
    <xf numFmtId="0" fontId="1" fillId="2" borderId="0" xfId="16" applyFont="1" applyFill="1" applyAlignment="1">
      <alignment horizontal="center" vertical="center" wrapText="1"/>
      <protection/>
    </xf>
    <xf numFmtId="0" fontId="10" fillId="2" borderId="8" xfId="16" applyFont="1" applyFill="1" applyBorder="1" applyAlignment="1">
      <alignment horizontal="center" vertical="center"/>
      <protection/>
    </xf>
    <xf numFmtId="10" fontId="6" fillId="2" borderId="8" xfId="16" applyNumberFormat="1" applyFont="1" applyFill="1" applyBorder="1" applyAlignment="1">
      <alignment horizontal="center" vertical="center"/>
      <protection/>
    </xf>
    <xf numFmtId="10" fontId="10" fillId="0" borderId="8" xfId="0" applyNumberFormat="1" applyFont="1" applyBorder="1" applyAlignment="1">
      <alignment horizontal="center" vertical="center"/>
    </xf>
    <xf numFmtId="10" fontId="10" fillId="2" borderId="8" xfId="16" applyNumberFormat="1" applyFont="1" applyFill="1" applyBorder="1" applyAlignment="1">
      <alignment horizontal="center" vertical="center"/>
      <protection/>
    </xf>
    <xf numFmtId="0" fontId="8" fillId="2" borderId="0" xfId="16" applyFont="1" applyFill="1" applyBorder="1" applyAlignment="1">
      <alignment horizontal="center" vertical="center"/>
      <protection/>
    </xf>
    <xf numFmtId="0" fontId="6" fillId="2" borderId="0" xfId="16" applyFont="1" applyFill="1" applyBorder="1" applyAlignment="1">
      <alignment horizontal="center" vertical="center"/>
      <protection/>
    </xf>
    <xf numFmtId="10" fontId="0" fillId="2" borderId="0" xfId="16" applyNumberFormat="1" applyFill="1">
      <alignment/>
      <protection/>
    </xf>
    <xf numFmtId="0" fontId="8" fillId="2" borderId="0" xfId="16" applyFont="1" applyFill="1" applyBorder="1" applyAlignment="1">
      <alignment horizontal="left" vertical="center"/>
      <protection/>
    </xf>
    <xf numFmtId="10" fontId="10" fillId="2" borderId="0" xfId="16" applyNumberFormat="1" applyFont="1" applyFill="1" applyBorder="1" applyAlignment="1">
      <alignment horizontal="center" vertical="center"/>
      <protection/>
    </xf>
    <xf numFmtId="0" fontId="18" fillId="0" borderId="0" xfId="16" applyFont="1">
      <alignment/>
      <protection/>
    </xf>
    <xf numFmtId="0" fontId="0" fillId="0" borderId="0" xfId="16">
      <alignment/>
      <protection/>
    </xf>
    <xf numFmtId="0" fontId="0" fillId="0" borderId="0" xfId="16" applyFont="1">
      <alignment/>
      <protection/>
    </xf>
    <xf numFmtId="0" fontId="0" fillId="2" borderId="34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35" xfId="0" applyFont="1" applyFill="1" applyBorder="1" applyAlignment="1">
      <alignment horizontal="left" vertical="center"/>
    </xf>
    <xf numFmtId="178" fontId="0" fillId="2" borderId="0" xfId="16" applyNumberFormat="1" applyFont="1" applyFill="1" applyBorder="1" applyAlignment="1">
      <alignment horizontal="center" vertical="center" wrapText="1"/>
      <protection/>
    </xf>
    <xf numFmtId="10" fontId="0" fillId="2" borderId="0" xfId="16" applyNumberFormat="1" applyFont="1" applyFill="1" applyBorder="1" applyAlignment="1">
      <alignment horizontal="center" vertical="center" wrapText="1"/>
      <protection/>
    </xf>
    <xf numFmtId="10" fontId="0" fillId="2" borderId="15" xfId="16" applyNumberFormat="1" applyFont="1" applyFill="1" applyBorder="1" applyAlignment="1">
      <alignment horizontal="center" vertical="center" wrapText="1"/>
      <protection/>
    </xf>
    <xf numFmtId="178" fontId="0" fillId="2" borderId="18" xfId="16" applyNumberFormat="1" applyFont="1" applyFill="1" applyBorder="1" applyAlignment="1">
      <alignment horizontal="center" vertical="center" wrapText="1"/>
      <protection/>
    </xf>
    <xf numFmtId="10" fontId="0" fillId="2" borderId="18" xfId="16" applyNumberFormat="1" applyFont="1" applyFill="1" applyBorder="1" applyAlignment="1">
      <alignment horizontal="center" vertical="center" wrapText="1"/>
      <protection/>
    </xf>
    <xf numFmtId="10" fontId="0" fillId="2" borderId="19" xfId="16" applyNumberFormat="1" applyFont="1" applyFill="1" applyBorder="1" applyAlignment="1">
      <alignment horizontal="center" vertical="center" wrapText="1"/>
      <protection/>
    </xf>
    <xf numFmtId="178" fontId="0" fillId="2" borderId="14" xfId="16" applyNumberFormat="1" applyFont="1" applyFill="1" applyBorder="1" applyAlignment="1">
      <alignment horizontal="center" vertical="center" wrapText="1"/>
      <protection/>
    </xf>
    <xf numFmtId="178" fontId="0" fillId="2" borderId="17" xfId="16" applyNumberFormat="1" applyFont="1" applyFill="1" applyBorder="1" applyAlignment="1">
      <alignment horizontal="center" vertical="center" wrapText="1"/>
      <protection/>
    </xf>
    <xf numFmtId="10" fontId="0" fillId="2" borderId="18" xfId="16" applyNumberFormat="1" applyFont="1" applyFill="1" applyBorder="1" applyAlignment="1">
      <alignment horizontal="center" vertical="center"/>
      <protection/>
    </xf>
    <xf numFmtId="178" fontId="0" fillId="2" borderId="18" xfId="16" applyNumberFormat="1" applyFont="1" applyFill="1" applyBorder="1" applyAlignment="1">
      <alignment horizontal="center" vertical="center"/>
      <protection/>
    </xf>
    <xf numFmtId="10" fontId="0" fillId="2" borderId="19" xfId="16" applyNumberFormat="1" applyFont="1" applyFill="1" applyBorder="1" applyAlignment="1">
      <alignment horizontal="center" vertical="center"/>
      <protection/>
    </xf>
    <xf numFmtId="0" fontId="7" fillId="2" borderId="28" xfId="16" applyFont="1" applyFill="1" applyBorder="1" applyAlignment="1">
      <alignment horizontal="center" vertical="center" wrapText="1"/>
      <protection/>
    </xf>
    <xf numFmtId="0" fontId="7" fillId="2" borderId="33" xfId="16" applyFont="1" applyFill="1" applyBorder="1" applyAlignment="1">
      <alignment horizontal="center" vertical="center" wrapText="1"/>
      <protection/>
    </xf>
    <xf numFmtId="0" fontId="27" fillId="2" borderId="30" xfId="16" applyFont="1" applyFill="1" applyBorder="1" applyAlignment="1">
      <alignment horizontal="center" vertical="center" wrapText="1"/>
      <protection/>
    </xf>
    <xf numFmtId="0" fontId="27" fillId="2" borderId="20" xfId="16" applyFont="1" applyFill="1" applyBorder="1" applyAlignment="1">
      <alignment horizontal="center" vertical="center" wrapText="1"/>
      <protection/>
    </xf>
    <xf numFmtId="178" fontId="0" fillId="2" borderId="17" xfId="16" applyNumberFormat="1" applyFont="1" applyFill="1" applyBorder="1" applyAlignment="1">
      <alignment horizontal="center" vertical="center"/>
      <protection/>
    </xf>
    <xf numFmtId="0" fontId="29" fillId="4" borderId="20" xfId="16" applyFont="1" applyFill="1" applyBorder="1" applyAlignment="1">
      <alignment horizontal="center" vertical="center"/>
      <protection/>
    </xf>
    <xf numFmtId="0" fontId="30" fillId="4" borderId="20" xfId="16" applyFont="1" applyFill="1" applyBorder="1" applyAlignment="1">
      <alignment horizontal="center" vertical="center"/>
      <protection/>
    </xf>
    <xf numFmtId="178" fontId="29" fillId="4" borderId="22" xfId="16" applyNumberFormat="1" applyFont="1" applyFill="1" applyBorder="1" applyAlignment="1">
      <alignment horizontal="center" vertical="center"/>
      <protection/>
    </xf>
    <xf numFmtId="10" fontId="29" fillId="4" borderId="36" xfId="16" applyNumberFormat="1" applyFont="1" applyFill="1" applyBorder="1" applyAlignment="1">
      <alignment horizontal="center" vertical="center"/>
      <protection/>
    </xf>
    <xf numFmtId="178" fontId="29" fillId="4" borderId="37" xfId="16" applyNumberFormat="1" applyFont="1" applyFill="1" applyBorder="1" applyAlignment="1">
      <alignment horizontal="center" vertical="center"/>
      <protection/>
    </xf>
    <xf numFmtId="10" fontId="29" fillId="4" borderId="38" xfId="16" applyNumberFormat="1" applyFont="1" applyFill="1" applyBorder="1" applyAlignment="1">
      <alignment horizontal="center" vertical="center"/>
      <protection/>
    </xf>
    <xf numFmtId="178" fontId="29" fillId="4" borderId="38" xfId="16" applyNumberFormat="1" applyFont="1" applyFill="1" applyBorder="1" applyAlignment="1">
      <alignment horizontal="center" vertical="center"/>
      <protection/>
    </xf>
    <xf numFmtId="9" fontId="29" fillId="4" borderId="19" xfId="16" applyNumberFormat="1" applyFont="1" applyFill="1" applyBorder="1" applyAlignment="1">
      <alignment horizontal="center" vertical="center"/>
      <protection/>
    </xf>
    <xf numFmtId="0" fontId="0" fillId="2" borderId="25" xfId="0" applyFont="1" applyFill="1" applyBorder="1" applyAlignment="1">
      <alignment vertical="center"/>
    </xf>
    <xf numFmtId="0" fontId="32" fillId="2" borderId="0" xfId="0" applyFont="1" applyFill="1" applyAlignment="1">
      <alignment/>
    </xf>
    <xf numFmtId="0" fontId="31" fillId="0" borderId="0" xfId="17">
      <alignment/>
      <protection/>
    </xf>
    <xf numFmtId="0" fontId="0" fillId="0" borderId="0" xfId="17" applyFont="1" applyAlignment="1">
      <alignment horizontal="center" vertical="center" wrapText="1"/>
      <protection/>
    </xf>
    <xf numFmtId="0" fontId="10" fillId="0" borderId="0" xfId="17" applyFont="1" applyAlignment="1">
      <alignment horizontal="center" vertical="center"/>
      <protection/>
    </xf>
    <xf numFmtId="0" fontId="11" fillId="0" borderId="0" xfId="17" applyFont="1" applyAlignment="1">
      <alignment horizontal="center"/>
      <protection/>
    </xf>
    <xf numFmtId="0" fontId="31" fillId="2" borderId="0" xfId="17" applyFill="1">
      <alignment/>
      <protection/>
    </xf>
    <xf numFmtId="0" fontId="10" fillId="2" borderId="0" xfId="17" applyFont="1" applyFill="1" applyAlignment="1">
      <alignment horizontal="center" vertical="center"/>
      <protection/>
    </xf>
    <xf numFmtId="0" fontId="0" fillId="2" borderId="0" xfId="17" applyFont="1" applyFill="1" applyAlignment="1">
      <alignment horizontal="center" vertical="center" wrapText="1"/>
      <protection/>
    </xf>
    <xf numFmtId="0" fontId="11" fillId="2" borderId="0" xfId="17" applyFont="1" applyFill="1" applyAlignment="1">
      <alignment horizontal="center"/>
      <protection/>
    </xf>
    <xf numFmtId="0" fontId="0" fillId="2" borderId="0" xfId="17" applyFont="1" applyFill="1" applyAlignment="1">
      <alignment vertical="center" wrapText="1"/>
      <protection/>
    </xf>
    <xf numFmtId="0" fontId="0" fillId="0" borderId="0" xfId="17" applyFont="1" applyAlignment="1">
      <alignment vertical="center" wrapText="1"/>
      <protection/>
    </xf>
    <xf numFmtId="178" fontId="0" fillId="2" borderId="0" xfId="19" applyNumberFormat="1" applyFill="1" applyAlignment="1">
      <alignment horizontal="center"/>
      <protection/>
    </xf>
    <xf numFmtId="1" fontId="0" fillId="2" borderId="0" xfId="19" applyNumberFormat="1" applyFill="1" applyAlignment="1">
      <alignment horizontal="center" vertical="center"/>
      <protection/>
    </xf>
    <xf numFmtId="0" fontId="0" fillId="2" borderId="0" xfId="19" applyNumberFormat="1" applyFill="1" applyAlignment="1">
      <alignment horizontal="center" vertical="center"/>
      <protection/>
    </xf>
    <xf numFmtId="178" fontId="0" fillId="2" borderId="0" xfId="19" applyNumberFormat="1" applyFill="1" applyAlignment="1">
      <alignment horizontal="center" vertical="center"/>
      <protection/>
    </xf>
    <xf numFmtId="178" fontId="11" fillId="0" borderId="26" xfId="19" applyNumberFormat="1" applyFont="1" applyBorder="1" applyAlignment="1">
      <alignment horizontal="center"/>
      <protection/>
    </xf>
    <xf numFmtId="1" fontId="11" fillId="0" borderId="22" xfId="19" applyNumberFormat="1" applyFont="1" applyBorder="1" applyAlignment="1">
      <alignment horizontal="center" vertical="center"/>
      <protection/>
    </xf>
    <xf numFmtId="0" fontId="11" fillId="0" borderId="39" xfId="19" applyNumberFormat="1" applyFont="1" applyBorder="1" applyAlignment="1">
      <alignment horizontal="center" vertical="center"/>
      <protection/>
    </xf>
    <xf numFmtId="0" fontId="11" fillId="0" borderId="19" xfId="19" applyNumberFormat="1" applyFont="1" applyBorder="1" applyAlignment="1">
      <alignment horizontal="center" vertical="center"/>
      <protection/>
    </xf>
    <xf numFmtId="178" fontId="11" fillId="2" borderId="0" xfId="19" applyNumberFormat="1" applyFont="1" applyFill="1" applyBorder="1" applyAlignment="1">
      <alignment horizontal="center"/>
      <protection/>
    </xf>
    <xf numFmtId="1" fontId="11" fillId="2" borderId="0" xfId="19" applyNumberFormat="1" applyFont="1" applyFill="1" applyBorder="1" applyAlignment="1">
      <alignment horizontal="center" vertical="center"/>
      <protection/>
    </xf>
    <xf numFmtId="178" fontId="11" fillId="2" borderId="0" xfId="19" applyNumberFormat="1" applyFont="1" applyFill="1" applyBorder="1" applyAlignment="1">
      <alignment horizontal="center" vertical="center"/>
      <protection/>
    </xf>
    <xf numFmtId="0" fontId="16" fillId="2" borderId="0" xfId="19" applyFont="1" applyFill="1" applyAlignment="1">
      <alignment vertical="center"/>
      <protection/>
    </xf>
    <xf numFmtId="0" fontId="10" fillId="3" borderId="0" xfId="19" applyFont="1" applyFill="1" applyAlignment="1">
      <alignment horizontal="right" vertical="center"/>
      <protection/>
    </xf>
    <xf numFmtId="0" fontId="10" fillId="3" borderId="0" xfId="0" applyFont="1" applyFill="1" applyAlignment="1">
      <alignment vertical="center"/>
    </xf>
    <xf numFmtId="178" fontId="0" fillId="3" borderId="0" xfId="0" applyNumberFormat="1" applyFont="1" applyFill="1" applyAlignment="1">
      <alignment vertical="center"/>
    </xf>
    <xf numFmtId="0" fontId="1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4" fontId="16" fillId="3" borderId="8" xfId="0" applyNumberFormat="1" applyFont="1" applyFill="1" applyBorder="1" applyAlignment="1">
      <alignment horizontal="right" vertical="center"/>
    </xf>
    <xf numFmtId="4" fontId="16" fillId="3" borderId="8" xfId="19" applyNumberFormat="1" applyFont="1" applyFill="1" applyBorder="1" applyAlignment="1">
      <alignment horizontal="right" vertical="center"/>
      <protection/>
    </xf>
    <xf numFmtId="4" fontId="10" fillId="3" borderId="7" xfId="0" applyNumberFormat="1" applyFont="1" applyFill="1" applyBorder="1" applyAlignment="1">
      <alignment horizontal="right" vertical="center"/>
    </xf>
    <xf numFmtId="178" fontId="0" fillId="2" borderId="0" xfId="0" applyNumberFormat="1" applyFill="1" applyAlignment="1">
      <alignment/>
    </xf>
    <xf numFmtId="4" fontId="0" fillId="2" borderId="0" xfId="0" applyNumberFormat="1" applyFill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0" fontId="0" fillId="0" borderId="40" xfId="19" applyFont="1" applyBorder="1" applyAlignment="1">
      <alignment horizontal="right" vertical="center"/>
      <protection/>
    </xf>
    <xf numFmtId="0" fontId="0" fillId="0" borderId="41" xfId="19" applyFont="1" applyFill="1" applyBorder="1" applyAlignment="1">
      <alignment vertical="center"/>
      <protection/>
    </xf>
    <xf numFmtId="0" fontId="0" fillId="0" borderId="41" xfId="19" applyFont="1" applyFill="1" applyBorder="1" applyAlignment="1">
      <alignment horizontal="center" vertical="center"/>
      <protection/>
    </xf>
    <xf numFmtId="178" fontId="0" fillId="0" borderId="42" xfId="19" applyNumberFormat="1" applyFont="1" applyFill="1" applyBorder="1" applyAlignment="1">
      <alignment horizontal="center" vertical="center"/>
      <protection/>
    </xf>
    <xf numFmtId="0" fontId="0" fillId="0" borderId="42" xfId="19" applyFont="1" applyFill="1" applyBorder="1" applyAlignment="1">
      <alignment horizontal="center" vertical="center"/>
      <protection/>
    </xf>
    <xf numFmtId="1" fontId="0" fillId="0" borderId="41" xfId="19" applyNumberFormat="1" applyFont="1" applyFill="1" applyBorder="1" applyAlignment="1">
      <alignment horizontal="center" vertical="center"/>
      <protection/>
    </xf>
    <xf numFmtId="4" fontId="0" fillId="0" borderId="41" xfId="19" applyNumberFormat="1" applyFill="1" applyBorder="1" applyAlignment="1">
      <alignment horizontal="right" vertical="center"/>
      <protection/>
    </xf>
    <xf numFmtId="4" fontId="0" fillId="0" borderId="42" xfId="19" applyNumberFormat="1" applyFill="1" applyBorder="1" applyAlignment="1">
      <alignment horizontal="right" vertical="center"/>
      <protection/>
    </xf>
    <xf numFmtId="4" fontId="0" fillId="0" borderId="43" xfId="19" applyNumberFormat="1" applyFill="1" applyBorder="1" applyAlignment="1">
      <alignment horizontal="right" vertical="center"/>
      <protection/>
    </xf>
    <xf numFmtId="0" fontId="0" fillId="0" borderId="31" xfId="19" applyBorder="1" applyAlignment="1">
      <alignment horizontal="right" vertical="center"/>
      <protection/>
    </xf>
    <xf numFmtId="0" fontId="0" fillId="0" borderId="25" xfId="19" applyFont="1" applyFill="1" applyBorder="1" applyAlignment="1">
      <alignment vertical="center"/>
      <protection/>
    </xf>
    <xf numFmtId="0" fontId="0" fillId="0" borderId="25" xfId="19" applyFont="1" applyFill="1" applyBorder="1" applyAlignment="1">
      <alignment horizontal="center" vertical="center"/>
      <protection/>
    </xf>
    <xf numFmtId="178" fontId="0" fillId="0" borderId="13" xfId="19" applyNumberFormat="1" applyFill="1" applyBorder="1" applyAlignment="1">
      <alignment horizontal="center" vertical="center"/>
      <protection/>
    </xf>
    <xf numFmtId="0" fontId="0" fillId="0" borderId="13" xfId="19" applyFont="1" applyFill="1" applyBorder="1" applyAlignment="1">
      <alignment horizontal="center" vertical="center"/>
      <protection/>
    </xf>
    <xf numFmtId="1" fontId="0" fillId="0" borderId="25" xfId="19" applyNumberFormat="1" applyFont="1" applyFill="1" applyBorder="1" applyAlignment="1">
      <alignment horizontal="center" vertical="center"/>
      <protection/>
    </xf>
    <xf numFmtId="4" fontId="0" fillId="0" borderId="25" xfId="19" applyNumberFormat="1" applyFill="1" applyBorder="1" applyAlignment="1">
      <alignment horizontal="right" vertical="center"/>
      <protection/>
    </xf>
    <xf numFmtId="4" fontId="0" fillId="0" borderId="13" xfId="19" applyNumberFormat="1" applyFill="1" applyBorder="1" applyAlignment="1">
      <alignment horizontal="right" vertical="center"/>
      <protection/>
    </xf>
    <xf numFmtId="4" fontId="0" fillId="0" borderId="44" xfId="19" applyNumberFormat="1" applyFill="1" applyBorder="1" applyAlignment="1">
      <alignment horizontal="right" vertical="center"/>
      <protection/>
    </xf>
    <xf numFmtId="0" fontId="0" fillId="0" borderId="45" xfId="19" applyFont="1" applyBorder="1" applyAlignment="1">
      <alignment horizontal="right" vertical="center"/>
      <protection/>
    </xf>
    <xf numFmtId="0" fontId="0" fillId="0" borderId="28" xfId="19" applyFont="1" applyFill="1" applyBorder="1" applyAlignment="1">
      <alignment vertical="center"/>
      <protection/>
    </xf>
    <xf numFmtId="0" fontId="0" fillId="0" borderId="28" xfId="19" applyFont="1" applyFill="1" applyBorder="1" applyAlignment="1">
      <alignment horizontal="center" vertical="center"/>
      <protection/>
    </xf>
    <xf numFmtId="178" fontId="0" fillId="0" borderId="26" xfId="19" applyNumberFormat="1" applyFill="1" applyBorder="1" applyAlignment="1">
      <alignment horizontal="center" vertical="center"/>
      <protection/>
    </xf>
    <xf numFmtId="0" fontId="0" fillId="0" borderId="26" xfId="19" applyFont="1" applyFill="1" applyBorder="1" applyAlignment="1">
      <alignment horizontal="center" vertical="center"/>
      <protection/>
    </xf>
    <xf numFmtId="1" fontId="0" fillId="0" borderId="28" xfId="19" applyNumberFormat="1" applyFont="1" applyFill="1" applyBorder="1" applyAlignment="1">
      <alignment horizontal="center" vertical="center"/>
      <protection/>
    </xf>
    <xf numFmtId="4" fontId="0" fillId="0" borderId="28" xfId="19" applyNumberFormat="1" applyFill="1" applyBorder="1" applyAlignment="1">
      <alignment horizontal="right" vertical="center"/>
      <protection/>
    </xf>
    <xf numFmtId="4" fontId="0" fillId="0" borderId="26" xfId="19" applyNumberFormat="1" applyFill="1" applyBorder="1" applyAlignment="1">
      <alignment horizontal="right" vertical="center"/>
      <protection/>
    </xf>
    <xf numFmtId="4" fontId="0" fillId="0" borderId="29" xfId="19" applyNumberFormat="1" applyFill="1" applyBorder="1" applyAlignment="1">
      <alignment horizontal="right" vertical="center"/>
      <protection/>
    </xf>
    <xf numFmtId="178" fontId="0" fillId="2" borderId="0" xfId="19" applyNumberFormat="1" applyFill="1" applyBorder="1" applyAlignment="1">
      <alignment horizontal="center" vertical="center"/>
      <protection/>
    </xf>
    <xf numFmtId="1" fontId="0" fillId="2" borderId="0" xfId="19" applyNumberFormat="1" applyFont="1" applyFill="1" applyBorder="1" applyAlignment="1">
      <alignment horizontal="center" vertical="center"/>
      <protection/>
    </xf>
    <xf numFmtId="4" fontId="0" fillId="2" borderId="0" xfId="19" applyNumberFormat="1" applyFill="1" applyBorder="1" applyAlignment="1">
      <alignment horizontal="right" vertical="center"/>
      <protection/>
    </xf>
    <xf numFmtId="4" fontId="0" fillId="2" borderId="0" xfId="0" applyNumberFormat="1" applyFill="1" applyAlignment="1">
      <alignment horizontal="right"/>
    </xf>
    <xf numFmtId="4" fontId="1" fillId="2" borderId="6" xfId="0" applyNumberFormat="1" applyFont="1" applyFill="1" applyBorder="1" applyAlignment="1">
      <alignment horizontal="right" vertical="center"/>
    </xf>
    <xf numFmtId="0" fontId="0" fillId="0" borderId="41" xfId="19" applyFont="1" applyFill="1" applyBorder="1" applyAlignment="1">
      <alignment horizontal="left" vertical="center" indent="1"/>
      <protection/>
    </xf>
    <xf numFmtId="178" fontId="0" fillId="0" borderId="42" xfId="19" applyNumberFormat="1" applyFill="1" applyBorder="1" applyAlignment="1">
      <alignment horizontal="center" vertical="center"/>
      <protection/>
    </xf>
    <xf numFmtId="0" fontId="0" fillId="0" borderId="46" xfId="19" applyFont="1" applyBorder="1" applyAlignment="1">
      <alignment horizontal="right" vertical="center"/>
      <protection/>
    </xf>
    <xf numFmtId="0" fontId="0" fillId="0" borderId="1" xfId="19" applyFont="1" applyFill="1" applyBorder="1" applyAlignment="1">
      <alignment horizontal="left" vertical="center" indent="1"/>
      <protection/>
    </xf>
    <xf numFmtId="0" fontId="0" fillId="0" borderId="1" xfId="19" applyFont="1" applyFill="1" applyBorder="1" applyAlignment="1">
      <alignment horizontal="center" vertical="center"/>
      <protection/>
    </xf>
    <xf numFmtId="178" fontId="0" fillId="0" borderId="24" xfId="19" applyNumberFormat="1" applyFill="1" applyBorder="1" applyAlignment="1">
      <alignment horizontal="center" vertical="center"/>
      <protection/>
    </xf>
    <xf numFmtId="0" fontId="0" fillId="0" borderId="24" xfId="19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ill="1" applyBorder="1" applyAlignment="1">
      <alignment horizontal="right" vertical="center"/>
      <protection/>
    </xf>
    <xf numFmtId="4" fontId="0" fillId="0" borderId="24" xfId="19" applyNumberFormat="1" applyFill="1" applyBorder="1" applyAlignment="1">
      <alignment horizontal="right" vertical="center"/>
      <protection/>
    </xf>
    <xf numFmtId="0" fontId="0" fillId="0" borderId="31" xfId="19" applyFont="1" applyBorder="1" applyAlignment="1">
      <alignment horizontal="right" vertical="center"/>
      <protection/>
    </xf>
    <xf numFmtId="0" fontId="0" fillId="0" borderId="25" xfId="19" applyFont="1" applyFill="1" applyBorder="1" applyAlignment="1">
      <alignment horizontal="left" vertical="center" indent="1"/>
      <protection/>
    </xf>
    <xf numFmtId="0" fontId="0" fillId="0" borderId="28" xfId="19" applyFont="1" applyFill="1" applyBorder="1" applyAlignment="1">
      <alignment horizontal="left" vertical="center" indent="1"/>
      <protection/>
    </xf>
    <xf numFmtId="178" fontId="11" fillId="2" borderId="0" xfId="0" applyNumberFormat="1" applyFont="1" applyFill="1" applyBorder="1" applyAlignment="1">
      <alignment horizontal="center" vertical="center"/>
    </xf>
    <xf numFmtId="1" fontId="26" fillId="2" borderId="0" xfId="19" applyNumberFormat="1" applyFont="1" applyFill="1" applyBorder="1" applyAlignment="1">
      <alignment horizontal="center" vertical="center" wrapText="1"/>
      <protection/>
    </xf>
    <xf numFmtId="4" fontId="26" fillId="2" borderId="0" xfId="19" applyNumberFormat="1" applyFont="1" applyFill="1" applyAlignment="1">
      <alignment horizontal="right" vertical="center" wrapText="1"/>
      <protection/>
    </xf>
    <xf numFmtId="4" fontId="0" fillId="0" borderId="0" xfId="0" applyNumberFormat="1" applyFill="1" applyAlignment="1">
      <alignment horizontal="right"/>
    </xf>
    <xf numFmtId="0" fontId="0" fillId="0" borderId="40" xfId="19" applyFont="1" applyBorder="1" applyAlignment="1">
      <alignment horizontal="right"/>
      <protection/>
    </xf>
    <xf numFmtId="0" fontId="0" fillId="2" borderId="41" xfId="19" applyFont="1" applyFill="1" applyBorder="1" applyAlignment="1">
      <alignment vertical="center"/>
      <protection/>
    </xf>
    <xf numFmtId="0" fontId="0" fillId="2" borderId="41" xfId="19" applyFont="1" applyFill="1" applyBorder="1" applyAlignment="1">
      <alignment horizontal="center" vertical="center"/>
      <protection/>
    </xf>
    <xf numFmtId="178" fontId="0" fillId="2" borderId="42" xfId="19" applyNumberFormat="1" applyFill="1" applyBorder="1" applyAlignment="1">
      <alignment horizontal="center" vertical="center"/>
      <protection/>
    </xf>
    <xf numFmtId="0" fontId="0" fillId="2" borderId="42" xfId="19" applyFont="1" applyFill="1" applyBorder="1" applyAlignment="1">
      <alignment horizontal="center" vertical="center"/>
      <protection/>
    </xf>
    <xf numFmtId="1" fontId="0" fillId="2" borderId="42" xfId="19" applyNumberFormat="1" applyFont="1" applyFill="1" applyBorder="1" applyAlignment="1">
      <alignment horizontal="center" vertical="center"/>
      <protection/>
    </xf>
    <xf numFmtId="4" fontId="0" fillId="2" borderId="41" xfId="19" applyNumberFormat="1" applyFill="1" applyBorder="1" applyAlignment="1">
      <alignment horizontal="right" vertical="center"/>
      <protection/>
    </xf>
    <xf numFmtId="4" fontId="0" fillId="2" borderId="42" xfId="19" applyNumberFormat="1" applyFill="1" applyBorder="1" applyAlignment="1">
      <alignment horizontal="right" vertical="center"/>
      <protection/>
    </xf>
    <xf numFmtId="0" fontId="0" fillId="0" borderId="46" xfId="19" applyFont="1" applyBorder="1" applyAlignment="1">
      <alignment horizontal="right"/>
      <protection/>
    </xf>
    <xf numFmtId="0" fontId="0" fillId="2" borderId="1" xfId="19" applyFont="1" applyFill="1" applyBorder="1" applyAlignment="1">
      <alignment vertical="center"/>
      <protection/>
    </xf>
    <xf numFmtId="0" fontId="0" fillId="2" borderId="1" xfId="19" applyFont="1" applyFill="1" applyBorder="1" applyAlignment="1">
      <alignment horizontal="center" vertical="center"/>
      <protection/>
    </xf>
    <xf numFmtId="178" fontId="0" fillId="2" borderId="24" xfId="19" applyNumberFormat="1" applyFill="1" applyBorder="1" applyAlignment="1">
      <alignment horizontal="center" vertical="center"/>
      <protection/>
    </xf>
    <xf numFmtId="0" fontId="0" fillId="2" borderId="24" xfId="19" applyFont="1" applyFill="1" applyBorder="1" applyAlignment="1">
      <alignment horizontal="center" vertical="center"/>
      <protection/>
    </xf>
    <xf numFmtId="1" fontId="0" fillId="2" borderId="24" xfId="19" applyNumberFormat="1" applyFont="1" applyFill="1" applyBorder="1" applyAlignment="1">
      <alignment horizontal="center" vertical="center"/>
      <protection/>
    </xf>
    <xf numFmtId="4" fontId="0" fillId="2" borderId="1" xfId="19" applyNumberFormat="1" applyFill="1" applyBorder="1" applyAlignment="1">
      <alignment horizontal="right" vertical="center"/>
      <protection/>
    </xf>
    <xf numFmtId="4" fontId="0" fillId="2" borderId="24" xfId="19" applyNumberFormat="1" applyFill="1" applyBorder="1" applyAlignment="1">
      <alignment horizontal="right" vertical="center"/>
      <protection/>
    </xf>
    <xf numFmtId="0" fontId="0" fillId="0" borderId="31" xfId="19" applyFont="1" applyBorder="1" applyAlignment="1">
      <alignment horizontal="right"/>
      <protection/>
    </xf>
    <xf numFmtId="0" fontId="0" fillId="2" borderId="25" xfId="19" applyFont="1" applyFill="1" applyBorder="1" applyAlignment="1">
      <alignment vertical="center"/>
      <protection/>
    </xf>
    <xf numFmtId="0" fontId="0" fillId="2" borderId="25" xfId="19" applyFont="1" applyFill="1" applyBorder="1" applyAlignment="1">
      <alignment horizontal="center" vertical="center"/>
      <protection/>
    </xf>
    <xf numFmtId="178" fontId="0" fillId="2" borderId="13" xfId="19" applyNumberFormat="1" applyFill="1" applyBorder="1" applyAlignment="1">
      <alignment horizontal="center" vertical="center"/>
      <protection/>
    </xf>
    <xf numFmtId="0" fontId="0" fillId="2" borderId="13" xfId="19" applyFont="1" applyFill="1" applyBorder="1" applyAlignment="1">
      <alignment horizontal="center" vertical="center"/>
      <protection/>
    </xf>
    <xf numFmtId="1" fontId="0" fillId="2" borderId="13" xfId="19" applyNumberFormat="1" applyFont="1" applyFill="1" applyBorder="1" applyAlignment="1">
      <alignment horizontal="center" vertical="center"/>
      <protection/>
    </xf>
    <xf numFmtId="4" fontId="0" fillId="2" borderId="25" xfId="19" applyNumberFormat="1" applyFill="1" applyBorder="1" applyAlignment="1">
      <alignment horizontal="right" vertical="center"/>
      <protection/>
    </xf>
    <xf numFmtId="4" fontId="0" fillId="2" borderId="13" xfId="19" applyNumberFormat="1" applyFill="1" applyBorder="1" applyAlignment="1">
      <alignment horizontal="right" vertical="center"/>
      <protection/>
    </xf>
    <xf numFmtId="0" fontId="0" fillId="0" borderId="45" xfId="19" applyFont="1" applyBorder="1" applyAlignment="1">
      <alignment horizontal="right"/>
      <protection/>
    </xf>
    <xf numFmtId="0" fontId="0" fillId="2" borderId="28" xfId="19" applyFont="1" applyFill="1" applyBorder="1" applyAlignment="1">
      <alignment vertical="center"/>
      <protection/>
    </xf>
    <xf numFmtId="0" fontId="0" fillId="2" borderId="28" xfId="19" applyFont="1" applyFill="1" applyBorder="1" applyAlignment="1">
      <alignment horizontal="center" vertical="center"/>
      <protection/>
    </xf>
    <xf numFmtId="178" fontId="0" fillId="2" borderId="26" xfId="19" applyNumberFormat="1" applyFill="1" applyBorder="1" applyAlignment="1">
      <alignment horizontal="center" vertical="center"/>
      <protection/>
    </xf>
    <xf numFmtId="0" fontId="0" fillId="2" borderId="26" xfId="19" applyFont="1" applyFill="1" applyBorder="1" applyAlignment="1">
      <alignment horizontal="center" vertical="center"/>
      <protection/>
    </xf>
    <xf numFmtId="1" fontId="0" fillId="2" borderId="26" xfId="19" applyNumberFormat="1" applyFont="1" applyFill="1" applyBorder="1" applyAlignment="1">
      <alignment horizontal="center" vertical="center"/>
      <protection/>
    </xf>
    <xf numFmtId="4" fontId="0" fillId="2" borderId="28" xfId="19" applyNumberFormat="1" applyFill="1" applyBorder="1" applyAlignment="1">
      <alignment horizontal="right" vertical="center"/>
      <protection/>
    </xf>
    <xf numFmtId="4" fontId="0" fillId="2" borderId="26" xfId="19" applyNumberFormat="1" applyFill="1" applyBorder="1" applyAlignment="1">
      <alignment horizontal="right" vertical="center"/>
      <protection/>
    </xf>
    <xf numFmtId="4" fontId="0" fillId="2" borderId="18" xfId="19" applyNumberFormat="1" applyFill="1" applyBorder="1" applyAlignment="1">
      <alignment horizontal="right" vertical="center"/>
      <protection/>
    </xf>
    <xf numFmtId="0" fontId="10" fillId="3" borderId="0" xfId="0" applyFont="1" applyFill="1" applyAlignment="1">
      <alignment horizontal="center" vertical="center"/>
    </xf>
    <xf numFmtId="178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178" fontId="0" fillId="2" borderId="0" xfId="0" applyNumberFormat="1" applyFill="1" applyBorder="1" applyAlignment="1">
      <alignment horizontal="center" vertical="center"/>
    </xf>
    <xf numFmtId="0" fontId="12" fillId="2" borderId="0" xfId="19" applyFont="1" applyFill="1" applyBorder="1" applyAlignment="1">
      <alignment horizontal="center" vertical="center" wrapText="1"/>
      <protection/>
    </xf>
    <xf numFmtId="1" fontId="12" fillId="2" borderId="0" xfId="19" applyNumberFormat="1" applyFont="1" applyFill="1" applyBorder="1" applyAlignment="1">
      <alignment horizontal="center" vertical="center" wrapText="1"/>
      <protection/>
    </xf>
    <xf numFmtId="4" fontId="12" fillId="2" borderId="0" xfId="19" applyNumberFormat="1" applyFont="1" applyFill="1" applyAlignment="1">
      <alignment horizontal="right" vertical="center"/>
      <protection/>
    </xf>
    <xf numFmtId="0" fontId="0" fillId="0" borderId="47" xfId="19" applyFont="1" applyBorder="1" applyAlignment="1">
      <alignment horizontal="right"/>
      <protection/>
    </xf>
    <xf numFmtId="0" fontId="1" fillId="0" borderId="48" xfId="19" applyFont="1" applyFill="1" applyBorder="1" applyAlignment="1">
      <alignment vertical="center"/>
      <protection/>
    </xf>
    <xf numFmtId="0" fontId="1" fillId="0" borderId="49" xfId="19" applyFont="1" applyFill="1" applyBorder="1" applyAlignment="1">
      <alignment horizontal="center" vertical="center"/>
      <protection/>
    </xf>
    <xf numFmtId="178" fontId="1" fillId="0" borderId="49" xfId="19" applyNumberFormat="1" applyFont="1" applyFill="1" applyBorder="1" applyAlignment="1">
      <alignment horizontal="center" vertical="center"/>
      <protection/>
    </xf>
    <xf numFmtId="1" fontId="1" fillId="0" borderId="49" xfId="19" applyNumberFormat="1" applyFont="1" applyFill="1" applyBorder="1" applyAlignment="1">
      <alignment horizontal="center" vertical="center"/>
      <protection/>
    </xf>
    <xf numFmtId="4" fontId="0" fillId="0" borderId="49" xfId="19" applyNumberFormat="1" applyFill="1" applyBorder="1" applyAlignment="1">
      <alignment horizontal="right" vertical="center"/>
      <protection/>
    </xf>
    <xf numFmtId="4" fontId="0" fillId="0" borderId="48" xfId="19" applyNumberFormat="1" applyFill="1" applyBorder="1" applyAlignment="1">
      <alignment horizontal="right" vertical="center"/>
      <protection/>
    </xf>
    <xf numFmtId="4" fontId="0" fillId="0" borderId="11" xfId="19" applyNumberFormat="1" applyFill="1" applyBorder="1" applyAlignment="1">
      <alignment horizontal="right" vertical="center"/>
      <protection/>
    </xf>
    <xf numFmtId="0" fontId="0" fillId="0" borderId="45" xfId="19" applyBorder="1" applyAlignment="1">
      <alignment horizontal="right"/>
      <protection/>
    </xf>
    <xf numFmtId="1" fontId="0" fillId="0" borderId="26" xfId="19" applyNumberFormat="1" applyFont="1" applyFill="1" applyBorder="1" applyAlignment="1">
      <alignment horizontal="center" vertical="center"/>
      <protection/>
    </xf>
    <xf numFmtId="1" fontId="0" fillId="0" borderId="42" xfId="19" applyNumberFormat="1" applyFont="1" applyFill="1" applyBorder="1" applyAlignment="1">
      <alignment horizontal="center" vertical="center"/>
      <protection/>
    </xf>
    <xf numFmtId="0" fontId="0" fillId="0" borderId="1" xfId="19" applyFont="1" applyFill="1" applyBorder="1" applyAlignment="1">
      <alignment vertical="center"/>
      <protection/>
    </xf>
    <xf numFmtId="1" fontId="0" fillId="0" borderId="24" xfId="19" applyNumberFormat="1" applyFont="1" applyFill="1" applyBorder="1" applyAlignment="1">
      <alignment horizontal="center" vertical="center"/>
      <protection/>
    </xf>
    <xf numFmtId="0" fontId="0" fillId="0" borderId="13" xfId="19" applyFill="1" applyBorder="1" applyAlignment="1">
      <alignment horizontal="center" vertical="center"/>
      <protection/>
    </xf>
    <xf numFmtId="1" fontId="0" fillId="0" borderId="13" xfId="19" applyNumberFormat="1" applyFill="1" applyBorder="1" applyAlignment="1">
      <alignment horizontal="center" vertical="center"/>
      <protection/>
    </xf>
    <xf numFmtId="0" fontId="0" fillId="0" borderId="26" xfId="19" applyFill="1" applyBorder="1" applyAlignment="1">
      <alignment horizontal="center" vertical="center"/>
      <protection/>
    </xf>
    <xf numFmtId="1" fontId="0" fillId="0" borderId="26" xfId="19" applyNumberFormat="1" applyFill="1" applyBorder="1" applyAlignment="1">
      <alignment horizontal="center" vertical="center"/>
      <protection/>
    </xf>
    <xf numFmtId="0" fontId="0" fillId="0" borderId="42" xfId="19" applyFill="1" applyBorder="1" applyAlignment="1">
      <alignment horizontal="center" vertical="center"/>
      <protection/>
    </xf>
    <xf numFmtId="1" fontId="0" fillId="0" borderId="42" xfId="19" applyNumberFormat="1" applyFill="1" applyBorder="1" applyAlignment="1">
      <alignment horizontal="center" vertical="center"/>
      <protection/>
    </xf>
    <xf numFmtId="0" fontId="0" fillId="0" borderId="24" xfId="19" applyFill="1" applyBorder="1" applyAlignment="1">
      <alignment horizontal="center" vertical="center"/>
      <protection/>
    </xf>
    <xf numFmtId="1" fontId="0" fillId="0" borderId="24" xfId="19" applyNumberFormat="1" applyFill="1" applyBorder="1" applyAlignment="1">
      <alignment horizontal="center" vertical="center"/>
      <protection/>
    </xf>
    <xf numFmtId="0" fontId="0" fillId="2" borderId="0" xfId="19" applyFont="1" applyFill="1" applyBorder="1" applyAlignment="1">
      <alignment horizontal="right"/>
      <protection/>
    </xf>
    <xf numFmtId="1" fontId="0" fillId="2" borderId="0" xfId="19" applyNumberFormat="1" applyFill="1" applyBorder="1" applyAlignment="1">
      <alignment horizontal="center" vertical="center"/>
      <protection/>
    </xf>
    <xf numFmtId="0" fontId="9" fillId="2" borderId="0" xfId="16" applyFont="1" applyFill="1" applyAlignment="1">
      <alignment horizontal="center" vertical="center"/>
      <protection/>
    </xf>
    <xf numFmtId="0" fontId="11" fillId="2" borderId="0" xfId="16" applyFont="1" applyFill="1" applyAlignment="1">
      <alignment horizontal="center" vertical="center"/>
      <protection/>
    </xf>
    <xf numFmtId="4" fontId="0" fillId="3" borderId="8" xfId="0" applyNumberFormat="1" applyFont="1" applyFill="1" applyBorder="1" applyAlignment="1">
      <alignment horizontal="right" vertical="center"/>
    </xf>
    <xf numFmtId="178" fontId="0" fillId="2" borderId="0" xfId="19" applyNumberFormat="1" applyFont="1" applyFill="1" applyAlignment="1">
      <alignment horizontal="center"/>
      <protection/>
    </xf>
    <xf numFmtId="178" fontId="0" fillId="0" borderId="0" xfId="19" applyNumberFormat="1" applyAlignment="1">
      <alignment horizontal="center"/>
      <protection/>
    </xf>
    <xf numFmtId="1" fontId="0" fillId="0" borderId="0" xfId="19" applyNumberFormat="1" applyAlignment="1">
      <alignment horizontal="center" vertical="center"/>
      <protection/>
    </xf>
    <xf numFmtId="0" fontId="0" fillId="0" borderId="0" xfId="19" applyNumberFormat="1" applyAlignment="1">
      <alignment horizontal="center" vertical="center"/>
      <protection/>
    </xf>
    <xf numFmtId="178" fontId="0" fillId="0" borderId="0" xfId="19" applyNumberFormat="1" applyAlignment="1">
      <alignment horizontal="center" vertical="center"/>
      <protection/>
    </xf>
    <xf numFmtId="0" fontId="19" fillId="3" borderId="35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4" fontId="0" fillId="2" borderId="50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24" xfId="0" applyNumberFormat="1" applyFill="1" applyBorder="1" applyAlignment="1">
      <alignment horizontal="center"/>
    </xf>
    <xf numFmtId="4" fontId="0" fillId="2" borderId="51" xfId="0" applyNumberFormat="1" applyFill="1" applyBorder="1" applyAlignment="1">
      <alignment horizontal="center"/>
    </xf>
    <xf numFmtId="0" fontId="0" fillId="2" borderId="35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31" fillId="2" borderId="0" xfId="17" applyFont="1" applyFill="1">
      <alignment/>
      <protection/>
    </xf>
    <xf numFmtId="0" fontId="1" fillId="0" borderId="0" xfId="0" applyFont="1" applyAlignment="1">
      <alignment/>
    </xf>
    <xf numFmtId="0" fontId="35" fillId="2" borderId="52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35" fillId="2" borderId="53" xfId="0" applyFont="1" applyFill="1" applyBorder="1" applyAlignment="1">
      <alignment/>
    </xf>
    <xf numFmtId="0" fontId="35" fillId="2" borderId="35" xfId="0" applyFont="1" applyFill="1" applyBorder="1" applyAlignment="1">
      <alignment/>
    </xf>
    <xf numFmtId="0" fontId="35" fillId="2" borderId="54" xfId="0" applyFont="1" applyFill="1" applyBorder="1" applyAlignment="1">
      <alignment/>
    </xf>
    <xf numFmtId="0" fontId="35" fillId="2" borderId="55" xfId="0" applyFont="1" applyFill="1" applyBorder="1" applyAlignment="1">
      <alignment/>
    </xf>
    <xf numFmtId="0" fontId="35" fillId="2" borderId="56" xfId="0" applyFont="1" applyFill="1" applyBorder="1" applyAlignment="1">
      <alignment/>
    </xf>
    <xf numFmtId="0" fontId="35" fillId="2" borderId="57" xfId="0" applyFont="1" applyFill="1" applyBorder="1" applyAlignment="1">
      <alignment/>
    </xf>
    <xf numFmtId="0" fontId="17" fillId="3" borderId="58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/>
    </xf>
    <xf numFmtId="4" fontId="0" fillId="2" borderId="61" xfId="0" applyNumberFormat="1" applyFill="1" applyBorder="1" applyAlignment="1">
      <alignment horizontal="center"/>
    </xf>
    <xf numFmtId="4" fontId="0" fillId="2" borderId="62" xfId="0" applyNumberFormat="1" applyFill="1" applyBorder="1" applyAlignment="1">
      <alignment horizontal="center"/>
    </xf>
    <xf numFmtId="4" fontId="0" fillId="2" borderId="25" xfId="0" applyNumberFormat="1" applyFill="1" applyBorder="1" applyAlignment="1">
      <alignment horizontal="center"/>
    </xf>
    <xf numFmtId="4" fontId="0" fillId="2" borderId="63" xfId="0" applyNumberFormat="1" applyFill="1" applyBorder="1" applyAlignment="1">
      <alignment horizontal="center"/>
    </xf>
    <xf numFmtId="4" fontId="0" fillId="2" borderId="64" xfId="0" applyNumberFormat="1" applyFill="1" applyBorder="1" applyAlignment="1">
      <alignment horizontal="center"/>
    </xf>
    <xf numFmtId="4" fontId="0" fillId="2" borderId="65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2" borderId="26" xfId="0" applyNumberFormat="1" applyFill="1" applyBorder="1" applyAlignment="1">
      <alignment horizontal="center"/>
    </xf>
    <xf numFmtId="4" fontId="0" fillId="2" borderId="27" xfId="0" applyNumberFormat="1" applyFill="1" applyBorder="1" applyAlignment="1">
      <alignment horizontal="center"/>
    </xf>
    <xf numFmtId="0" fontId="0" fillId="2" borderId="54" xfId="0" applyFont="1" applyFill="1" applyBorder="1" applyAlignment="1">
      <alignment horizontal="left" vertical="center"/>
    </xf>
    <xf numFmtId="0" fontId="0" fillId="2" borderId="55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1" fillId="0" borderId="65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" fontId="1" fillId="0" borderId="67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53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2" borderId="53" xfId="0" applyNumberFormat="1" applyFont="1" applyFill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left" vertical="center"/>
    </xf>
    <xf numFmtId="4" fontId="1" fillId="2" borderId="35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3" fontId="1" fillId="2" borderId="55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4" fontId="0" fillId="2" borderId="0" xfId="0" applyNumberFormat="1" applyFill="1" applyAlignment="1">
      <alignment horizontal="center"/>
    </xf>
    <xf numFmtId="0" fontId="0" fillId="2" borderId="67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4" fontId="1" fillId="2" borderId="67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4" fontId="1" fillId="0" borderId="62" xfId="0" applyNumberFormat="1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left" vertical="center"/>
    </xf>
    <xf numFmtId="0" fontId="0" fillId="2" borderId="57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4" fontId="19" fillId="3" borderId="35" xfId="0" applyNumberFormat="1" applyFont="1" applyFill="1" applyBorder="1" applyAlignment="1">
      <alignment horizontal="center" vertical="center"/>
    </xf>
    <xf numFmtId="4" fontId="19" fillId="3" borderId="44" xfId="0" applyNumberFormat="1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41" xfId="0" applyFont="1" applyFill="1" applyBorder="1" applyAlignment="1">
      <alignment horizontal="left" vertical="center"/>
    </xf>
    <xf numFmtId="4" fontId="19" fillId="4" borderId="57" xfId="0" applyNumberFormat="1" applyFont="1" applyFill="1" applyBorder="1" applyAlignment="1">
      <alignment horizontal="center" vertical="center"/>
    </xf>
    <xf numFmtId="4" fontId="19" fillId="4" borderId="43" xfId="0" applyNumberFormat="1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4" fontId="1" fillId="0" borderId="57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 vertical="center"/>
    </xf>
    <xf numFmtId="4" fontId="1" fillId="2" borderId="56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4" fontId="1" fillId="0" borderId="55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54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4" fontId="19" fillId="4" borderId="6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4" fontId="0" fillId="2" borderId="67" xfId="0" applyNumberFormat="1" applyFill="1" applyBorder="1" applyAlignment="1">
      <alignment horizontal="center"/>
    </xf>
    <xf numFmtId="4" fontId="0" fillId="2" borderId="4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2" borderId="42" xfId="0" applyNumberFormat="1" applyFill="1" applyBorder="1" applyAlignment="1">
      <alignment horizontal="center"/>
    </xf>
    <xf numFmtId="4" fontId="0" fillId="2" borderId="69" xfId="0" applyNumberForma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68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0" fillId="3" borderId="5" xfId="17" applyFont="1" applyFill="1" applyBorder="1" applyAlignment="1">
      <alignment horizontal="center" vertical="center"/>
      <protection/>
    </xf>
    <xf numFmtId="0" fontId="10" fillId="3" borderId="6" xfId="17" applyFont="1" applyFill="1" applyBorder="1" applyAlignment="1">
      <alignment horizontal="center" vertical="center"/>
      <protection/>
    </xf>
    <xf numFmtId="0" fontId="10" fillId="3" borderId="7" xfId="17" applyFont="1" applyFill="1" applyBorder="1" applyAlignment="1">
      <alignment horizontal="center" vertical="center"/>
      <protection/>
    </xf>
    <xf numFmtId="0" fontId="10" fillId="3" borderId="5" xfId="19" applyFont="1" applyFill="1" applyBorder="1" applyAlignment="1">
      <alignment horizontal="center" vertical="center"/>
      <protection/>
    </xf>
    <xf numFmtId="0" fontId="10" fillId="3" borderId="6" xfId="19" applyFont="1" applyFill="1" applyBorder="1" applyAlignment="1">
      <alignment horizontal="center" vertical="center"/>
      <protection/>
    </xf>
    <xf numFmtId="0" fontId="10" fillId="3" borderId="7" xfId="19" applyFont="1" applyFill="1" applyBorder="1" applyAlignment="1">
      <alignment horizontal="center" vertical="center"/>
      <protection/>
    </xf>
    <xf numFmtId="0" fontId="11" fillId="0" borderId="11" xfId="19" applyNumberFormat="1" applyFont="1" applyBorder="1" applyAlignment="1">
      <alignment horizontal="center" vertical="center" wrapText="1"/>
      <protection/>
    </xf>
    <xf numFmtId="0" fontId="11" fillId="0" borderId="15" xfId="19" applyNumberFormat="1" applyFont="1" applyBorder="1" applyAlignment="1">
      <alignment horizontal="center" vertical="center" wrapText="1"/>
      <protection/>
    </xf>
    <xf numFmtId="0" fontId="11" fillId="0" borderId="23" xfId="19" applyNumberFormat="1" applyFont="1" applyBorder="1" applyAlignment="1">
      <alignment horizontal="center" vertical="center" wrapText="1"/>
      <protection/>
    </xf>
    <xf numFmtId="0" fontId="1" fillId="0" borderId="49" xfId="19" applyFont="1" applyFill="1" applyBorder="1" applyAlignment="1">
      <alignment horizontal="center" vertical="center"/>
      <protection/>
    </xf>
    <xf numFmtId="0" fontId="1" fillId="0" borderId="39" xfId="19" applyFont="1" applyFill="1" applyBorder="1" applyAlignment="1">
      <alignment horizontal="center" vertical="center"/>
      <protection/>
    </xf>
    <xf numFmtId="0" fontId="0" fillId="0" borderId="49" xfId="19" applyFont="1" applyFill="1" applyBorder="1" applyAlignment="1">
      <alignment horizontal="center" vertical="center"/>
      <protection/>
    </xf>
    <xf numFmtId="0" fontId="0" fillId="0" borderId="70" xfId="19" applyFont="1" applyFill="1" applyBorder="1" applyAlignment="1">
      <alignment horizontal="center" vertical="center"/>
      <protection/>
    </xf>
    <xf numFmtId="0" fontId="0" fillId="0" borderId="39" xfId="19" applyFont="1" applyFill="1" applyBorder="1" applyAlignment="1">
      <alignment horizontal="center" vertical="center"/>
      <protection/>
    </xf>
    <xf numFmtId="0" fontId="0" fillId="2" borderId="49" xfId="19" applyFont="1" applyFill="1" applyBorder="1" applyAlignment="1">
      <alignment horizontal="center" vertical="center"/>
      <protection/>
    </xf>
    <xf numFmtId="0" fontId="0" fillId="2" borderId="70" xfId="19" applyFont="1" applyFill="1" applyBorder="1" applyAlignment="1">
      <alignment horizontal="center" vertical="center"/>
      <protection/>
    </xf>
    <xf numFmtId="0" fontId="0" fillId="2" borderId="39" xfId="19" applyFont="1" applyFill="1" applyBorder="1" applyAlignment="1">
      <alignment horizontal="center" vertical="center"/>
      <protection/>
    </xf>
    <xf numFmtId="0" fontId="11" fillId="0" borderId="49" xfId="19" applyNumberFormat="1" applyFont="1" applyBorder="1" applyAlignment="1">
      <alignment horizontal="center" vertical="center" wrapText="1"/>
      <protection/>
    </xf>
    <xf numFmtId="0" fontId="11" fillId="0" borderId="70" xfId="19" applyNumberFormat="1" applyFont="1" applyBorder="1" applyAlignment="1">
      <alignment horizontal="center" vertical="center" wrapText="1"/>
      <protection/>
    </xf>
    <xf numFmtId="0" fontId="11" fillId="0" borderId="24" xfId="19" applyNumberFormat="1" applyFont="1" applyBorder="1" applyAlignment="1">
      <alignment horizontal="center" vertical="center" wrapText="1"/>
      <protection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1" fontId="11" fillId="0" borderId="49" xfId="19" applyNumberFormat="1" applyFont="1" applyBorder="1" applyAlignment="1">
      <alignment horizontal="center" vertical="center" wrapText="1"/>
      <protection/>
    </xf>
    <xf numFmtId="1" fontId="11" fillId="0" borderId="70" xfId="19" applyNumberFormat="1" applyFont="1" applyBorder="1" applyAlignment="1">
      <alignment horizontal="center" vertical="center" wrapText="1"/>
      <protection/>
    </xf>
    <xf numFmtId="1" fontId="11" fillId="0" borderId="24" xfId="19" applyNumberFormat="1" applyFont="1" applyBorder="1" applyAlignment="1">
      <alignment horizontal="center" vertical="center" wrapText="1"/>
      <protection/>
    </xf>
    <xf numFmtId="0" fontId="11" fillId="0" borderId="48" xfId="19" applyFont="1" applyBorder="1" applyAlignment="1">
      <alignment horizontal="center" vertical="center" wrapText="1"/>
      <protection/>
    </xf>
    <xf numFmtId="0" fontId="11" fillId="0" borderId="71" xfId="19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34" fillId="3" borderId="5" xfId="16" applyFont="1" applyFill="1" applyBorder="1" applyAlignment="1">
      <alignment horizontal="center" vertical="center"/>
      <protection/>
    </xf>
    <xf numFmtId="0" fontId="34" fillId="3" borderId="6" xfId="16" applyFont="1" applyFill="1" applyBorder="1" applyAlignment="1">
      <alignment horizontal="center" vertical="center"/>
      <protection/>
    </xf>
    <xf numFmtId="0" fontId="34" fillId="3" borderId="7" xfId="16" applyFont="1" applyFill="1" applyBorder="1" applyAlignment="1">
      <alignment horizontal="center" vertical="center"/>
      <protection/>
    </xf>
    <xf numFmtId="0" fontId="0" fillId="0" borderId="47" xfId="19" applyFont="1" applyBorder="1" applyAlignment="1">
      <alignment horizontal="center" vertical="center"/>
      <protection/>
    </xf>
    <xf numFmtId="0" fontId="0" fillId="0" borderId="72" xfId="19" applyFont="1" applyBorder="1" applyAlignment="1">
      <alignment horizontal="center" vertical="center"/>
      <protection/>
    </xf>
    <xf numFmtId="0" fontId="0" fillId="0" borderId="46" xfId="19" applyBorder="1" applyAlignment="1">
      <alignment horizontal="center" vertical="center"/>
      <protection/>
    </xf>
    <xf numFmtId="0" fontId="11" fillId="0" borderId="73" xfId="19" applyFont="1" applyBorder="1" applyAlignment="1">
      <alignment horizontal="center" vertical="center" wrapText="1"/>
      <protection/>
    </xf>
    <xf numFmtId="0" fontId="11" fillId="0" borderId="74" xfId="19" applyFont="1" applyBorder="1" applyAlignment="1">
      <alignment horizontal="center" vertical="center" wrapText="1"/>
      <protection/>
    </xf>
    <xf numFmtId="0" fontId="11" fillId="0" borderId="50" xfId="19" applyFont="1" applyBorder="1" applyAlignment="1">
      <alignment horizontal="center" vertical="center" wrapText="1"/>
      <protection/>
    </xf>
    <xf numFmtId="0" fontId="1" fillId="0" borderId="48" xfId="19" applyFont="1" applyBorder="1" applyAlignment="1">
      <alignment horizontal="center" vertical="center" wrapText="1"/>
      <protection/>
    </xf>
    <xf numFmtId="0" fontId="1" fillId="0" borderId="7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0" fillId="0" borderId="49" xfId="19" applyFont="1" applyBorder="1" applyAlignment="1">
      <alignment horizontal="center" vertical="center" wrapText="1"/>
      <protection/>
    </xf>
    <xf numFmtId="0" fontId="0" fillId="0" borderId="70" xfId="19" applyFont="1" applyBorder="1" applyAlignment="1">
      <alignment horizontal="center" vertical="center" wrapText="1"/>
      <protection/>
    </xf>
    <xf numFmtId="0" fontId="0" fillId="0" borderId="24" xfId="19" applyFont="1" applyBorder="1" applyAlignment="1">
      <alignment horizontal="center" vertical="center" wrapText="1"/>
      <protection/>
    </xf>
    <xf numFmtId="0" fontId="10" fillId="3" borderId="5" xfId="0" applyFont="1" applyFill="1" applyBorder="1" applyAlignment="1">
      <alignment horizontal="center" vertical="center"/>
    </xf>
    <xf numFmtId="0" fontId="7" fillId="2" borderId="0" xfId="16" applyFont="1" applyFill="1" applyBorder="1" applyAlignment="1">
      <alignment horizontal="center" vertical="center" wrapText="1"/>
      <protection/>
    </xf>
    <xf numFmtId="0" fontId="7" fillId="2" borderId="71" xfId="16" applyFont="1" applyFill="1" applyBorder="1" applyAlignment="1">
      <alignment horizontal="center" vertical="center" wrapText="1"/>
      <protection/>
    </xf>
    <xf numFmtId="0" fontId="7" fillId="2" borderId="2" xfId="16" applyFont="1" applyFill="1" applyBorder="1" applyAlignment="1">
      <alignment horizontal="center" vertical="center" wrapText="1"/>
      <protection/>
    </xf>
    <xf numFmtId="0" fontId="7" fillId="2" borderId="1" xfId="16" applyFont="1" applyFill="1" applyBorder="1" applyAlignment="1">
      <alignment horizontal="center" vertical="center" wrapText="1"/>
      <protection/>
    </xf>
    <xf numFmtId="0" fontId="7" fillId="2" borderId="74" xfId="16" applyFont="1" applyFill="1" applyBorder="1" applyAlignment="1">
      <alignment horizontal="center" vertical="center" wrapText="1"/>
      <protection/>
    </xf>
    <xf numFmtId="0" fontId="7" fillId="2" borderId="15" xfId="16" applyFont="1" applyFill="1" applyBorder="1" applyAlignment="1">
      <alignment horizontal="center" vertical="center" wrapText="1"/>
      <protection/>
    </xf>
    <xf numFmtId="0" fontId="7" fillId="2" borderId="50" xfId="16" applyFont="1" applyFill="1" applyBorder="1" applyAlignment="1">
      <alignment horizontal="center" vertical="center" wrapText="1"/>
      <protection/>
    </xf>
    <xf numFmtId="0" fontId="7" fillId="2" borderId="23" xfId="16" applyFont="1" applyFill="1" applyBorder="1" applyAlignment="1">
      <alignment horizontal="center" vertical="center" wrapText="1"/>
      <protection/>
    </xf>
    <xf numFmtId="0" fontId="0" fillId="2" borderId="35" xfId="16" applyFont="1" applyFill="1" applyBorder="1" applyAlignment="1">
      <alignment horizontal="center" vertical="center"/>
      <protection/>
    </xf>
    <xf numFmtId="0" fontId="0" fillId="2" borderId="35" xfId="16" applyFill="1" applyBorder="1" applyAlignment="1">
      <alignment horizontal="center" vertical="center"/>
      <protection/>
    </xf>
    <xf numFmtId="0" fontId="0" fillId="2" borderId="25" xfId="16" applyFill="1" applyBorder="1" applyAlignment="1">
      <alignment horizontal="center" vertical="center"/>
      <protection/>
    </xf>
    <xf numFmtId="0" fontId="0" fillId="2" borderId="44" xfId="16" applyFill="1" applyBorder="1" applyAlignment="1">
      <alignment horizontal="center" vertical="center"/>
      <protection/>
    </xf>
    <xf numFmtId="0" fontId="8" fillId="2" borderId="57" xfId="16" applyFont="1" applyFill="1" applyBorder="1" applyAlignment="1">
      <alignment horizontal="center" vertical="center" wrapText="1"/>
      <protection/>
    </xf>
    <xf numFmtId="0" fontId="8" fillId="2" borderId="43" xfId="16" applyFont="1" applyFill="1" applyBorder="1" applyAlignment="1">
      <alignment horizontal="center" vertical="center" wrapText="1"/>
      <protection/>
    </xf>
    <xf numFmtId="0" fontId="7" fillId="2" borderId="16" xfId="16" applyFont="1" applyFill="1" applyBorder="1" applyAlignment="1">
      <alignment horizontal="center" vertical="center" wrapText="1"/>
      <protection/>
    </xf>
    <xf numFmtId="0" fontId="7" fillId="2" borderId="75" xfId="16" applyFont="1" applyFill="1" applyBorder="1" applyAlignment="1">
      <alignment horizontal="center" vertical="center" wrapText="1"/>
      <protection/>
    </xf>
    <xf numFmtId="0" fontId="8" fillId="2" borderId="56" xfId="16" applyFont="1" applyFill="1" applyBorder="1" applyAlignment="1">
      <alignment horizontal="center" vertical="center" wrapText="1"/>
      <protection/>
    </xf>
    <xf numFmtId="0" fontId="8" fillId="2" borderId="0" xfId="16" applyFont="1" applyFill="1" applyBorder="1" applyAlignment="1">
      <alignment horizontal="center" vertical="center" wrapText="1"/>
      <protection/>
    </xf>
    <xf numFmtId="0" fontId="8" fillId="2" borderId="15" xfId="16" applyFont="1" applyFill="1" applyBorder="1" applyAlignment="1">
      <alignment horizontal="center" vertical="center" wrapText="1"/>
      <protection/>
    </xf>
    <xf numFmtId="0" fontId="8" fillId="2" borderId="2" xfId="16" applyFont="1" applyFill="1" applyBorder="1" applyAlignment="1">
      <alignment horizontal="center" vertical="center" wrapText="1"/>
      <protection/>
    </xf>
    <xf numFmtId="0" fontId="8" fillId="2" borderId="23" xfId="16" applyFont="1" applyFill="1" applyBorder="1" applyAlignment="1">
      <alignment horizontal="center" vertical="center" wrapText="1"/>
      <protection/>
    </xf>
    <xf numFmtId="0" fontId="7" fillId="2" borderId="62" xfId="16" applyFont="1" applyFill="1" applyBorder="1" applyAlignment="1">
      <alignment horizontal="center" vertical="center" wrapText="1"/>
      <protection/>
    </xf>
    <xf numFmtId="0" fontId="7" fillId="2" borderId="44" xfId="16" applyFont="1" applyFill="1" applyBorder="1" applyAlignment="1">
      <alignment horizontal="center" vertical="center" wrapText="1"/>
      <protection/>
    </xf>
    <xf numFmtId="0" fontId="7" fillId="2" borderId="35" xfId="16" applyFont="1" applyFill="1" applyBorder="1" applyAlignment="1">
      <alignment horizontal="center" vertical="center" wrapText="1"/>
      <protection/>
    </xf>
    <xf numFmtId="0" fontId="7" fillId="2" borderId="25" xfId="16" applyFont="1" applyFill="1" applyBorder="1" applyAlignment="1">
      <alignment horizontal="center" vertical="center" wrapText="1"/>
      <protection/>
    </xf>
    <xf numFmtId="178" fontId="0" fillId="2" borderId="10" xfId="16" applyNumberFormat="1" applyFont="1" applyFill="1" applyBorder="1" applyAlignment="1">
      <alignment horizontal="center" vertical="center" wrapText="1"/>
      <protection/>
    </xf>
    <xf numFmtId="178" fontId="0" fillId="2" borderId="0" xfId="16" applyNumberFormat="1" applyFont="1" applyFill="1" applyBorder="1" applyAlignment="1">
      <alignment horizontal="center" vertical="center" wrapText="1"/>
      <protection/>
    </xf>
    <xf numFmtId="0" fontId="0" fillId="2" borderId="12" xfId="16" applyFont="1" applyFill="1" applyBorder="1" applyAlignment="1">
      <alignment horizontal="center" vertical="center"/>
      <protection/>
    </xf>
    <xf numFmtId="0" fontId="0" fillId="2" borderId="75" xfId="16" applyFill="1" applyBorder="1" applyAlignment="1">
      <alignment horizontal="center" vertical="center"/>
      <protection/>
    </xf>
    <xf numFmtId="0" fontId="27" fillId="2" borderId="12" xfId="16" applyFont="1" applyFill="1" applyBorder="1" applyAlignment="1">
      <alignment horizontal="center" vertical="center" wrapText="1"/>
      <protection/>
    </xf>
    <xf numFmtId="0" fontId="27" fillId="2" borderId="75" xfId="16" applyFont="1" applyFill="1" applyBorder="1" applyAlignment="1">
      <alignment horizontal="center" vertical="center" wrapText="1"/>
      <protection/>
    </xf>
    <xf numFmtId="178" fontId="0" fillId="0" borderId="47" xfId="16" applyNumberFormat="1" applyFont="1" applyFill="1" applyBorder="1" applyAlignment="1">
      <alignment horizontal="center" vertical="center" wrapText="1"/>
      <protection/>
    </xf>
    <xf numFmtId="178" fontId="0" fillId="0" borderId="46" xfId="16" applyNumberFormat="1" applyFont="1" applyFill="1" applyBorder="1" applyAlignment="1">
      <alignment horizontal="center" vertical="center" wrapText="1"/>
      <protection/>
    </xf>
    <xf numFmtId="178" fontId="0" fillId="2" borderId="9" xfId="16" applyNumberFormat="1" applyFont="1" applyFill="1" applyBorder="1" applyAlignment="1">
      <alignment horizontal="center" vertical="center" wrapText="1"/>
      <protection/>
    </xf>
    <xf numFmtId="178" fontId="0" fillId="2" borderId="14" xfId="16" applyNumberFormat="1" applyFont="1" applyFill="1" applyBorder="1" applyAlignment="1">
      <alignment horizontal="center" vertical="center" wrapText="1"/>
      <protection/>
    </xf>
    <xf numFmtId="178" fontId="0" fillId="0" borderId="49" xfId="16" applyNumberFormat="1" applyFont="1" applyFill="1" applyBorder="1" applyAlignment="1">
      <alignment horizontal="center" vertical="center" wrapText="1"/>
      <protection/>
    </xf>
    <xf numFmtId="178" fontId="0" fillId="0" borderId="24" xfId="16" applyNumberFormat="1" applyFont="1" applyFill="1" applyBorder="1" applyAlignment="1">
      <alignment horizontal="center" vertical="center" wrapText="1"/>
      <protection/>
    </xf>
    <xf numFmtId="10" fontId="0" fillId="2" borderId="49" xfId="16" applyNumberFormat="1" applyFont="1" applyFill="1" applyBorder="1" applyAlignment="1">
      <alignment horizontal="center" vertical="center" wrapText="1"/>
      <protection/>
    </xf>
    <xf numFmtId="10" fontId="0" fillId="2" borderId="24" xfId="16" applyNumberFormat="1" applyFont="1" applyFill="1" applyBorder="1" applyAlignment="1">
      <alignment horizontal="center" vertical="center" wrapText="1"/>
      <protection/>
    </xf>
    <xf numFmtId="10" fontId="0" fillId="2" borderId="76" xfId="16" applyNumberFormat="1" applyFont="1" applyFill="1" applyBorder="1" applyAlignment="1">
      <alignment horizontal="center" vertical="center" wrapText="1"/>
      <protection/>
    </xf>
    <xf numFmtId="10" fontId="0" fillId="2" borderId="51" xfId="16" applyNumberFormat="1" applyFont="1" applyFill="1" applyBorder="1" applyAlignment="1">
      <alignment horizontal="center" vertical="center" wrapText="1"/>
      <protection/>
    </xf>
    <xf numFmtId="10" fontId="0" fillId="2" borderId="10" xfId="16" applyNumberFormat="1" applyFont="1" applyFill="1" applyBorder="1" applyAlignment="1">
      <alignment horizontal="center" vertical="center" wrapText="1"/>
      <protection/>
    </xf>
    <xf numFmtId="10" fontId="0" fillId="2" borderId="0" xfId="16" applyNumberFormat="1" applyFont="1" applyFill="1" applyBorder="1" applyAlignment="1">
      <alignment horizontal="center" vertical="center" wrapText="1"/>
      <protection/>
    </xf>
    <xf numFmtId="0" fontId="1" fillId="2" borderId="0" xfId="16" applyFont="1" applyFill="1" applyAlignment="1">
      <alignment horizontal="center" vertical="center" wrapText="1"/>
      <protection/>
    </xf>
    <xf numFmtId="0" fontId="1" fillId="2" borderId="15" xfId="16" applyFont="1" applyFill="1" applyBorder="1" applyAlignment="1">
      <alignment horizontal="center" vertical="center" wrapText="1"/>
      <protection/>
    </xf>
    <xf numFmtId="0" fontId="8" fillId="2" borderId="10" xfId="16" applyFont="1" applyFill="1" applyBorder="1" applyAlignment="1">
      <alignment horizontal="center" vertical="center"/>
      <protection/>
    </xf>
    <xf numFmtId="0" fontId="8" fillId="2" borderId="0" xfId="16" applyFont="1" applyFill="1" applyBorder="1" applyAlignment="1">
      <alignment horizontal="center" vertical="center"/>
      <protection/>
    </xf>
    <xf numFmtId="0" fontId="28" fillId="2" borderId="0" xfId="16" applyFont="1" applyFill="1" applyBorder="1" applyAlignment="1">
      <alignment horizontal="left" vertical="center" wrapText="1"/>
      <protection/>
    </xf>
    <xf numFmtId="178" fontId="0" fillId="2" borderId="47" xfId="16" applyNumberFormat="1" applyFont="1" applyFill="1" applyBorder="1" applyAlignment="1">
      <alignment horizontal="center" vertical="center" wrapText="1"/>
      <protection/>
    </xf>
    <xf numFmtId="178" fontId="0" fillId="2" borderId="46" xfId="16" applyNumberFormat="1" applyFont="1" applyFill="1" applyBorder="1" applyAlignment="1">
      <alignment horizontal="center" vertical="center" wrapText="1"/>
      <protection/>
    </xf>
    <xf numFmtId="10" fontId="0" fillId="2" borderId="11" xfId="16" applyNumberFormat="1" applyFont="1" applyFill="1" applyBorder="1" applyAlignment="1">
      <alignment horizontal="center" vertical="center" wrapText="1"/>
      <protection/>
    </xf>
    <xf numFmtId="10" fontId="0" fillId="2" borderId="15" xfId="16" applyNumberFormat="1" applyFont="1" applyFill="1" applyBorder="1" applyAlignment="1">
      <alignment horizontal="center" vertical="center" wrapText="1"/>
      <protection/>
    </xf>
    <xf numFmtId="10" fontId="0" fillId="2" borderId="0" xfId="16" applyNumberFormat="1" applyFont="1" applyFill="1" applyBorder="1" applyAlignment="1">
      <alignment horizontal="right" vertical="center" wrapText="1"/>
      <protection/>
    </xf>
    <xf numFmtId="0" fontId="8" fillId="2" borderId="0" xfId="16" applyFont="1" applyFill="1" applyBorder="1" applyAlignment="1">
      <alignment horizontal="right" vertical="center" wrapText="1"/>
      <protection/>
    </xf>
    <xf numFmtId="178" fontId="0" fillId="2" borderId="0" xfId="16" applyNumberFormat="1" applyFont="1" applyFill="1" applyBorder="1" applyAlignment="1">
      <alignment horizontal="right" vertical="center"/>
      <protection/>
    </xf>
    <xf numFmtId="10" fontId="0" fillId="2" borderId="64" xfId="16" applyNumberFormat="1" applyFont="1" applyFill="1" applyBorder="1" applyAlignment="1">
      <alignment horizontal="center" vertical="center" wrapText="1"/>
      <protection/>
    </xf>
    <xf numFmtId="10" fontId="0" fillId="2" borderId="77" xfId="16" applyNumberFormat="1" applyFont="1" applyFill="1" applyBorder="1" applyAlignment="1">
      <alignment horizontal="center" vertical="center" wrapText="1"/>
      <protection/>
    </xf>
    <xf numFmtId="10" fontId="0" fillId="2" borderId="36" xfId="16" applyNumberFormat="1" applyFont="1" applyFill="1" applyBorder="1" applyAlignment="1">
      <alignment horizontal="center" vertical="center" wrapText="1"/>
      <protection/>
    </xf>
    <xf numFmtId="4" fontId="1" fillId="2" borderId="67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horizontal="center" vertical="center"/>
    </xf>
    <xf numFmtId="4" fontId="1" fillId="2" borderId="57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0" fillId="0" borderId="5" xfId="17" applyFont="1" applyFill="1" applyBorder="1" applyAlignment="1">
      <alignment horizontal="center" vertical="center"/>
      <protection/>
    </xf>
    <xf numFmtId="0" fontId="10" fillId="0" borderId="6" xfId="17" applyFont="1" applyFill="1" applyBorder="1" applyAlignment="1">
      <alignment horizontal="center" vertical="center"/>
      <protection/>
    </xf>
    <xf numFmtId="0" fontId="10" fillId="0" borderId="7" xfId="17" applyFont="1" applyFill="1" applyBorder="1" applyAlignment="1">
      <alignment horizontal="center" vertical="center"/>
      <protection/>
    </xf>
    <xf numFmtId="0" fontId="10" fillId="0" borderId="12" xfId="17" applyFont="1" applyFill="1" applyBorder="1" applyAlignment="1">
      <alignment horizontal="center" vertical="center" wrapText="1"/>
      <protection/>
    </xf>
    <xf numFmtId="0" fontId="0" fillId="0" borderId="12" xfId="17" applyFont="1" applyFill="1" applyBorder="1" applyAlignment="1">
      <alignment horizontal="center" vertical="center" wrapText="1"/>
      <protection/>
    </xf>
    <xf numFmtId="0" fontId="0" fillId="0" borderId="56" xfId="17" applyFont="1" applyFill="1" applyBorder="1" applyAlignment="1">
      <alignment horizontal="center" vertical="center" wrapText="1"/>
      <protection/>
    </xf>
    <xf numFmtId="0" fontId="0" fillId="0" borderId="43" xfId="17" applyFont="1" applyFill="1" applyBorder="1" applyAlignment="1">
      <alignment horizontal="center" vertical="center" wrapText="1"/>
      <protection/>
    </xf>
    <xf numFmtId="0" fontId="10" fillId="0" borderId="16" xfId="17" applyFont="1" applyFill="1" applyBorder="1" applyAlignment="1">
      <alignment horizontal="center" vertical="center" wrapText="1"/>
      <protection/>
    </xf>
    <xf numFmtId="0" fontId="0" fillId="0" borderId="75" xfId="17" applyFont="1" applyFill="1" applyBorder="1" applyAlignment="1">
      <alignment horizontal="center" vertical="center" wrapText="1"/>
      <protection/>
    </xf>
    <xf numFmtId="0" fontId="0" fillId="0" borderId="31" xfId="17" applyFont="1" applyFill="1" applyBorder="1" applyAlignment="1">
      <alignment horizontal="center" vertical="center" wrapText="1"/>
      <protection/>
    </xf>
    <xf numFmtId="0" fontId="0" fillId="0" borderId="23" xfId="17" applyFont="1" applyFill="1" applyBorder="1" applyAlignment="1">
      <alignment horizontal="center" vertical="center" wrapText="1"/>
      <protection/>
    </xf>
    <xf numFmtId="0" fontId="10" fillId="0" borderId="75" xfId="17" applyFont="1" applyFill="1" applyBorder="1" applyAlignment="1">
      <alignment horizontal="center" vertical="center" wrapText="1"/>
      <protection/>
    </xf>
    <xf numFmtId="0" fontId="11" fillId="0" borderId="20" xfId="17" applyFont="1" applyFill="1" applyBorder="1" applyAlignment="1">
      <alignment horizontal="center"/>
      <protection/>
    </xf>
    <xf numFmtId="0" fontId="11" fillId="0" borderId="21" xfId="17" applyFont="1" applyFill="1" applyBorder="1" applyAlignment="1">
      <alignment horizontal="center"/>
      <protection/>
    </xf>
    <xf numFmtId="0" fontId="11" fillId="0" borderId="19" xfId="17" applyFont="1" applyFill="1" applyBorder="1" applyAlignment="1">
      <alignment horizontal="center"/>
      <protection/>
    </xf>
    <xf numFmtId="0" fontId="0" fillId="0" borderId="78" xfId="17" applyFont="1" applyFill="1" applyBorder="1" applyAlignment="1">
      <alignment vertical="center" wrapText="1"/>
      <protection/>
    </xf>
    <xf numFmtId="3" fontId="1" fillId="0" borderId="78" xfId="17" applyNumberFormat="1" applyFont="1" applyFill="1" applyBorder="1" applyAlignment="1">
      <alignment horizontal="center" vertical="center" wrapText="1"/>
      <protection/>
    </xf>
    <xf numFmtId="178" fontId="0" fillId="0" borderId="40" xfId="17" applyNumberFormat="1" applyFont="1" applyFill="1" applyBorder="1" applyAlignment="1">
      <alignment vertical="center" wrapText="1"/>
      <protection/>
    </xf>
    <xf numFmtId="178" fontId="0" fillId="0" borderId="43" xfId="17" applyNumberFormat="1" applyFont="1" applyFill="1" applyBorder="1" applyAlignment="1">
      <alignment vertical="center" wrapText="1"/>
      <protection/>
    </xf>
    <xf numFmtId="9" fontId="0" fillId="0" borderId="40" xfId="17" applyNumberFormat="1" applyFont="1" applyFill="1" applyBorder="1" applyAlignment="1">
      <alignment horizontal="center" vertical="center" wrapText="1"/>
      <protection/>
    </xf>
    <xf numFmtId="0" fontId="0" fillId="0" borderId="43" xfId="17" applyFont="1" applyFill="1" applyBorder="1" applyAlignment="1">
      <alignment horizontal="center" vertical="center" wrapText="1"/>
      <protection/>
    </xf>
    <xf numFmtId="178" fontId="10" fillId="0" borderId="78" xfId="17" applyNumberFormat="1" applyFont="1" applyFill="1" applyBorder="1" applyAlignment="1">
      <alignment vertical="center" wrapText="1"/>
      <protection/>
    </xf>
    <xf numFmtId="0" fontId="0" fillId="0" borderId="30" xfId="17" applyFont="1" applyFill="1" applyBorder="1" applyAlignment="1">
      <alignment vertical="center" wrapText="1"/>
      <protection/>
    </xf>
    <xf numFmtId="3" fontId="1" fillId="0" borderId="30" xfId="17" applyNumberFormat="1" applyFont="1" applyFill="1" applyBorder="1" applyAlignment="1">
      <alignment horizontal="center" vertical="center" wrapText="1"/>
      <protection/>
    </xf>
    <xf numFmtId="178" fontId="0" fillId="0" borderId="31" xfId="17" applyNumberFormat="1" applyFont="1" applyFill="1" applyBorder="1" applyAlignment="1">
      <alignment vertical="center" wrapText="1"/>
      <protection/>
    </xf>
    <xf numFmtId="178" fontId="0" fillId="0" borderId="44" xfId="17" applyNumberFormat="1" applyFont="1" applyFill="1" applyBorder="1" applyAlignment="1">
      <alignment vertical="center" wrapText="1"/>
      <protection/>
    </xf>
    <xf numFmtId="9" fontId="0" fillId="0" borderId="31" xfId="17" applyNumberFormat="1" applyFont="1" applyFill="1" applyBorder="1" applyAlignment="1">
      <alignment horizontal="center" vertical="center" wrapText="1"/>
      <protection/>
    </xf>
    <xf numFmtId="0" fontId="0" fillId="0" borderId="44" xfId="17" applyFont="1" applyFill="1" applyBorder="1" applyAlignment="1">
      <alignment horizontal="center" vertical="center" wrapText="1"/>
      <protection/>
    </xf>
    <xf numFmtId="178" fontId="10" fillId="0" borderId="30" xfId="17" applyNumberFormat="1" applyFont="1" applyFill="1" applyBorder="1" applyAlignment="1">
      <alignment vertical="center" wrapText="1"/>
      <protection/>
    </xf>
    <xf numFmtId="0" fontId="0" fillId="0" borderId="33" xfId="17" applyFont="1" applyFill="1" applyBorder="1" applyAlignment="1">
      <alignment vertical="center" wrapText="1"/>
      <protection/>
    </xf>
    <xf numFmtId="3" fontId="1" fillId="0" borderId="33" xfId="17" applyNumberFormat="1" applyFont="1" applyFill="1" applyBorder="1" applyAlignment="1">
      <alignment vertical="center" wrapText="1"/>
      <protection/>
    </xf>
    <xf numFmtId="0" fontId="0" fillId="0" borderId="45" xfId="17" applyFont="1" applyFill="1" applyBorder="1" applyAlignment="1">
      <alignment vertical="center" wrapText="1"/>
      <protection/>
    </xf>
    <xf numFmtId="0" fontId="0" fillId="0" borderId="29" xfId="17" applyFont="1" applyFill="1" applyBorder="1" applyAlignment="1">
      <alignment vertical="center" wrapText="1"/>
      <protection/>
    </xf>
    <xf numFmtId="0" fontId="1" fillId="0" borderId="33" xfId="17" applyFont="1" applyFill="1" applyBorder="1" applyAlignment="1">
      <alignment vertical="center" wrapText="1"/>
      <protection/>
    </xf>
    <xf numFmtId="0" fontId="10" fillId="0" borderId="33" xfId="17" applyFont="1" applyFill="1" applyBorder="1" applyAlignment="1">
      <alignment vertical="center" wrapText="1"/>
      <protection/>
    </xf>
    <xf numFmtId="0" fontId="1" fillId="3" borderId="12" xfId="17" applyFont="1" applyFill="1" applyBorder="1" applyAlignment="1">
      <alignment horizontal="center" vertical="center" wrapText="1"/>
      <protection/>
    </xf>
    <xf numFmtId="0" fontId="1" fillId="3" borderId="75" xfId="17" applyFont="1" applyFill="1" applyBorder="1" applyAlignment="1">
      <alignment horizontal="center" vertical="center" wrapText="1"/>
      <protection/>
    </xf>
    <xf numFmtId="0" fontId="9" fillId="3" borderId="20" xfId="17" applyFont="1" applyFill="1" applyBorder="1" applyAlignment="1">
      <alignment horizontal="center"/>
      <protection/>
    </xf>
    <xf numFmtId="3" fontId="1" fillId="3" borderId="78" xfId="17" applyNumberFormat="1" applyFont="1" applyFill="1" applyBorder="1" applyAlignment="1">
      <alignment horizontal="center" vertical="center" wrapText="1"/>
      <protection/>
    </xf>
    <xf numFmtId="3" fontId="1" fillId="3" borderId="30" xfId="17" applyNumberFormat="1" applyFont="1" applyFill="1" applyBorder="1" applyAlignment="1">
      <alignment horizontal="center" vertical="center" wrapText="1"/>
      <protection/>
    </xf>
    <xf numFmtId="0" fontId="1" fillId="3" borderId="33" xfId="17" applyFont="1" applyFill="1" applyBorder="1" applyAlignment="1">
      <alignment vertical="center" wrapText="1"/>
      <protection/>
    </xf>
    <xf numFmtId="0" fontId="10" fillId="0" borderId="0" xfId="19" applyFont="1" applyFill="1">
      <alignment/>
      <protection/>
    </xf>
    <xf numFmtId="0" fontId="15" fillId="0" borderId="0" xfId="19" applyFont="1" applyFill="1" applyAlignment="1">
      <alignment horizontal="center" vertical="center"/>
      <protection/>
    </xf>
    <xf numFmtId="0" fontId="10" fillId="0" borderId="5" xfId="19" applyFont="1" applyFill="1" applyBorder="1" applyAlignment="1">
      <alignment horizontal="center" vertical="center" wrapText="1"/>
      <protection/>
    </xf>
    <xf numFmtId="0" fontId="10" fillId="0" borderId="6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5" fillId="0" borderId="10" xfId="19" applyFont="1" applyFill="1" applyBorder="1" applyAlignment="1">
      <alignment horizontal="center" vertical="center" wrapText="1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0" fontId="16" fillId="0" borderId="0" xfId="19" applyFont="1" applyFill="1">
      <alignment/>
      <protection/>
    </xf>
    <xf numFmtId="0" fontId="10" fillId="0" borderId="20" xfId="19" applyFont="1" applyFill="1" applyBorder="1" applyAlignment="1">
      <alignment horizontal="center" vertical="center"/>
      <protection/>
    </xf>
    <xf numFmtId="0" fontId="10" fillId="0" borderId="17" xfId="19" applyFont="1" applyFill="1" applyBorder="1" applyAlignment="1">
      <alignment horizontal="center" vertical="center"/>
      <protection/>
    </xf>
    <xf numFmtId="0" fontId="10" fillId="0" borderId="18" xfId="19" applyFont="1" applyFill="1" applyBorder="1" applyAlignment="1">
      <alignment horizontal="center" vertical="center"/>
      <protection/>
    </xf>
    <xf numFmtId="0" fontId="16" fillId="0" borderId="5" xfId="19" applyFont="1" applyFill="1" applyBorder="1" applyAlignment="1">
      <alignment horizontal="center" vertical="center"/>
      <protection/>
    </xf>
    <xf numFmtId="0" fontId="16" fillId="0" borderId="6" xfId="19" applyFont="1" applyFill="1" applyBorder="1" applyAlignment="1">
      <alignment horizontal="center" vertical="center"/>
      <protection/>
    </xf>
    <xf numFmtId="0" fontId="16" fillId="0" borderId="7" xfId="19" applyFont="1" applyFill="1" applyBorder="1" applyAlignment="1">
      <alignment horizontal="center" vertical="center"/>
      <protection/>
    </xf>
    <xf numFmtId="0" fontId="15" fillId="0" borderId="0" xfId="19" applyFont="1" applyFill="1" applyBorder="1" applyAlignment="1">
      <alignment horizontal="center" vertical="center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0" xfId="19" applyFont="1" applyFill="1" applyBorder="1" applyAlignment="1">
      <alignment horizontal="center" vertical="center" wrapText="1"/>
      <protection/>
    </xf>
    <xf numFmtId="0" fontId="10" fillId="0" borderId="15" xfId="19" applyFont="1" applyFill="1" applyBorder="1" applyAlignment="1">
      <alignment horizontal="center" vertical="center" wrapText="1"/>
      <protection/>
    </xf>
    <xf numFmtId="0" fontId="10" fillId="0" borderId="8" xfId="19" applyFont="1" applyFill="1" applyBorder="1" applyAlignment="1">
      <alignment horizontal="center" vertical="center"/>
      <protection/>
    </xf>
    <xf numFmtId="0" fontId="10" fillId="0" borderId="5" xfId="19" applyFont="1" applyFill="1" applyBorder="1" applyAlignment="1">
      <alignment horizontal="center" vertical="center"/>
      <protection/>
    </xf>
    <xf numFmtId="0" fontId="10" fillId="0" borderId="6" xfId="19" applyFont="1" applyFill="1" applyBorder="1" applyAlignment="1">
      <alignment horizontal="center"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0" fontId="16" fillId="0" borderId="18" xfId="19" applyFont="1" applyFill="1" applyBorder="1" applyAlignment="1">
      <alignment horizontal="center" vertical="center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0" fillId="0" borderId="17" xfId="19" applyFont="1" applyFill="1" applyBorder="1" applyAlignment="1">
      <alignment horizontal="center" vertical="center" wrapText="1"/>
      <protection/>
    </xf>
    <xf numFmtId="0" fontId="10" fillId="0" borderId="18" xfId="19" applyFont="1" applyFill="1" applyBorder="1" applyAlignment="1">
      <alignment horizontal="center" vertical="center" wrapText="1"/>
      <protection/>
    </xf>
    <xf numFmtId="0" fontId="10" fillId="0" borderId="19" xfId="19" applyFont="1" applyFill="1" applyBorder="1" applyAlignment="1">
      <alignment horizontal="center" vertical="center" wrapText="1"/>
      <protection/>
    </xf>
    <xf numFmtId="0" fontId="16" fillId="0" borderId="9" xfId="19" applyFont="1" applyFill="1" applyBorder="1" applyAlignment="1">
      <alignment horizontal="center" vertical="center"/>
      <protection/>
    </xf>
    <xf numFmtId="0" fontId="16" fillId="0" borderId="10" xfId="19" applyFont="1" applyFill="1" applyBorder="1" applyAlignment="1">
      <alignment horizontal="center" vertical="center"/>
      <protection/>
    </xf>
    <xf numFmtId="0" fontId="16" fillId="0" borderId="11" xfId="19" applyFont="1" applyFill="1" applyBorder="1" applyAlignment="1">
      <alignment horizontal="center" vertical="center"/>
      <protection/>
    </xf>
    <xf numFmtId="178" fontId="16" fillId="0" borderId="0" xfId="19" applyNumberFormat="1" applyFont="1" applyFill="1" applyBorder="1" applyAlignment="1">
      <alignment horizontal="center" vertical="center"/>
      <protection/>
    </xf>
    <xf numFmtId="178" fontId="16" fillId="0" borderId="15" xfId="19" applyNumberFormat="1" applyFont="1" applyFill="1" applyBorder="1" applyAlignment="1">
      <alignment horizontal="center" vertical="center"/>
      <protection/>
    </xf>
    <xf numFmtId="0" fontId="16" fillId="0" borderId="14" xfId="19" applyFont="1" applyFill="1" applyBorder="1" applyAlignment="1">
      <alignment horizontal="center" vertical="center"/>
      <protection/>
    </xf>
    <xf numFmtId="0" fontId="16" fillId="0" borderId="0" xfId="19" applyFont="1" applyFill="1" applyBorder="1" applyAlignment="1">
      <alignment horizontal="center" vertical="center"/>
      <protection/>
    </xf>
    <xf numFmtId="0" fontId="16" fillId="0" borderId="15" xfId="19" applyFont="1" applyFill="1" applyBorder="1" applyAlignment="1">
      <alignment horizontal="center" vertical="center"/>
      <protection/>
    </xf>
    <xf numFmtId="0" fontId="10" fillId="0" borderId="19" xfId="19" applyFont="1" applyFill="1" applyBorder="1" applyAlignment="1">
      <alignment horizontal="center" vertical="center"/>
      <protection/>
    </xf>
    <xf numFmtId="0" fontId="16" fillId="0" borderId="17" xfId="19" applyFont="1" applyFill="1" applyBorder="1" applyAlignment="1">
      <alignment horizontal="center" vertical="center"/>
      <protection/>
    </xf>
    <xf numFmtId="0" fontId="16" fillId="0" borderId="19" xfId="19" applyFont="1" applyFill="1" applyBorder="1" applyAlignment="1">
      <alignment horizontal="center" vertical="center"/>
      <protection/>
    </xf>
    <xf numFmtId="178" fontId="16" fillId="0" borderId="18" xfId="19" applyNumberFormat="1" applyFont="1" applyFill="1" applyBorder="1" applyAlignment="1">
      <alignment horizontal="center" vertical="center"/>
      <protection/>
    </xf>
    <xf numFmtId="178" fontId="16" fillId="0" borderId="19" xfId="19" applyNumberFormat="1" applyFont="1" applyFill="1" applyBorder="1" applyAlignment="1">
      <alignment horizontal="center" vertical="center"/>
      <protection/>
    </xf>
    <xf numFmtId="0" fontId="10" fillId="0" borderId="79" xfId="19" applyFont="1" applyFill="1" applyBorder="1" applyAlignment="1">
      <alignment horizontal="center" vertical="center" wrapText="1"/>
      <protection/>
    </xf>
    <xf numFmtId="0" fontId="10" fillId="0" borderId="80" xfId="19" applyFont="1" applyFill="1" applyBorder="1" applyAlignment="1">
      <alignment horizontal="center" vertical="center" wrapText="1"/>
      <protection/>
    </xf>
    <xf numFmtId="0" fontId="10" fillId="0" borderId="81" xfId="19" applyFont="1" applyFill="1" applyBorder="1" applyAlignment="1">
      <alignment horizontal="center" vertical="center" wrapText="1"/>
      <protection/>
    </xf>
    <xf numFmtId="0" fontId="10" fillId="0" borderId="82" xfId="19" applyFont="1" applyFill="1" applyBorder="1" applyAlignment="1">
      <alignment horizontal="center" vertical="center"/>
      <protection/>
    </xf>
    <xf numFmtId="0" fontId="10" fillId="0" borderId="83" xfId="19" applyFont="1" applyFill="1" applyBorder="1" applyAlignment="1">
      <alignment horizontal="center" vertical="center"/>
      <protection/>
    </xf>
    <xf numFmtId="0" fontId="10" fillId="0" borderId="84" xfId="19" applyFont="1" applyFill="1" applyBorder="1" applyAlignment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0" fontId="0" fillId="0" borderId="0" xfId="19" applyFill="1">
      <alignment/>
      <protection/>
    </xf>
    <xf numFmtId="0" fontId="10" fillId="0" borderId="85" xfId="19" applyFont="1" applyFill="1" applyBorder="1" applyAlignment="1">
      <alignment horizontal="center" vertical="center" wrapText="1"/>
      <protection/>
    </xf>
    <xf numFmtId="0" fontId="10" fillId="0" borderId="86" xfId="19" applyFont="1" applyFill="1" applyBorder="1" applyAlignment="1">
      <alignment horizontal="center" vertical="center" wrapText="1"/>
      <protection/>
    </xf>
    <xf numFmtId="0" fontId="10" fillId="0" borderId="87" xfId="19" applyFont="1" applyFill="1" applyBorder="1" applyAlignment="1">
      <alignment horizontal="center" vertical="center" wrapText="1"/>
      <protection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0" fillId="0" borderId="17" xfId="19" applyFont="1" applyFill="1" applyBorder="1" applyAlignment="1">
      <alignment horizontal="center" vertical="center" wrapText="1"/>
      <protection/>
    </xf>
    <xf numFmtId="0" fontId="10" fillId="0" borderId="18" xfId="19" applyFont="1" applyFill="1" applyBorder="1" applyAlignment="1">
      <alignment horizontal="center" vertical="center" wrapText="1"/>
      <protection/>
    </xf>
    <xf numFmtId="0" fontId="10" fillId="0" borderId="19" xfId="19" applyFont="1" applyFill="1" applyBorder="1" applyAlignment="1">
      <alignment horizontal="center" vertical="center" wrapText="1"/>
      <protection/>
    </xf>
    <xf numFmtId="14" fontId="16" fillId="0" borderId="88" xfId="19" applyNumberFormat="1" applyFont="1" applyFill="1" applyBorder="1" applyAlignment="1">
      <alignment horizontal="center" vertical="center" wrapText="1"/>
      <protection/>
    </xf>
    <xf numFmtId="0" fontId="16" fillId="0" borderId="89" xfId="19" applyFont="1" applyFill="1" applyBorder="1" applyAlignment="1">
      <alignment horizontal="center" vertical="center" wrapText="1"/>
      <protection/>
    </xf>
    <xf numFmtId="0" fontId="16" fillId="0" borderId="90" xfId="19" applyFont="1" applyFill="1" applyBorder="1" applyAlignment="1">
      <alignment horizontal="center" vertical="center" wrapText="1"/>
      <protection/>
    </xf>
    <xf numFmtId="0" fontId="16" fillId="0" borderId="88" xfId="19" applyFont="1" applyFill="1" applyBorder="1" applyAlignment="1">
      <alignment horizontal="center" vertical="center" wrapText="1"/>
      <protection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19" applyFont="1" applyFill="1" applyBorder="1" applyAlignment="1">
      <alignment horizontal="center" vertical="center" wrapText="1"/>
      <protection/>
    </xf>
    <xf numFmtId="0" fontId="16" fillId="0" borderId="10" xfId="19" applyFont="1" applyFill="1" applyBorder="1" applyAlignment="1">
      <alignment horizontal="center" vertical="center" wrapText="1"/>
      <protection/>
    </xf>
    <xf numFmtId="0" fontId="16" fillId="0" borderId="11" xfId="19" applyFont="1" applyFill="1" applyBorder="1" applyAlignment="1">
      <alignment horizontal="center" vertical="center" wrapText="1"/>
      <protection/>
    </xf>
    <xf numFmtId="0" fontId="16" fillId="0" borderId="14" xfId="19" applyFont="1" applyFill="1" applyBorder="1" applyAlignment="1">
      <alignment horizontal="center" vertical="center" wrapText="1"/>
      <protection/>
    </xf>
    <xf numFmtId="0" fontId="16" fillId="0" borderId="0" xfId="19" applyFont="1" applyFill="1" applyBorder="1" applyAlignment="1">
      <alignment horizontal="center" vertical="center" wrapText="1"/>
      <protection/>
    </xf>
    <xf numFmtId="0" fontId="16" fillId="0" borderId="15" xfId="19" applyFont="1" applyFill="1" applyBorder="1" applyAlignment="1">
      <alignment horizontal="center" vertical="center" wrapText="1"/>
      <protection/>
    </xf>
    <xf numFmtId="0" fontId="16" fillId="0" borderId="17" xfId="19" applyFont="1" applyFill="1" applyBorder="1" applyAlignment="1">
      <alignment horizontal="center" vertical="center" wrapText="1"/>
      <protection/>
    </xf>
    <xf numFmtId="0" fontId="16" fillId="0" borderId="18" xfId="19" applyFont="1" applyFill="1" applyBorder="1" applyAlignment="1">
      <alignment horizontal="center" vertical="center" wrapText="1"/>
      <protection/>
    </xf>
    <xf numFmtId="0" fontId="16" fillId="0" borderId="19" xfId="19" applyFont="1" applyFill="1" applyBorder="1" applyAlignment="1">
      <alignment horizontal="center" vertical="center" wrapText="1"/>
      <protection/>
    </xf>
    <xf numFmtId="0" fontId="0" fillId="0" borderId="0" xfId="19" applyFill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8" fontId="10" fillId="0" borderId="5" xfId="19" applyNumberFormat="1" applyFont="1" applyFill="1" applyBorder="1" applyAlignment="1">
      <alignment horizontal="center" vertical="center" wrapText="1"/>
      <protection/>
    </xf>
    <xf numFmtId="178" fontId="10" fillId="0" borderId="6" xfId="19" applyNumberFormat="1" applyFont="1" applyFill="1" applyBorder="1" applyAlignment="1">
      <alignment horizontal="center" vertical="center" wrapText="1"/>
      <protection/>
    </xf>
    <xf numFmtId="178" fontId="10" fillId="0" borderId="7" xfId="19" applyNumberFormat="1" applyFont="1" applyFill="1" applyBorder="1" applyAlignment="1">
      <alignment horizontal="center" vertical="center" wrapText="1"/>
      <protection/>
    </xf>
    <xf numFmtId="0" fontId="10" fillId="0" borderId="5" xfId="19" applyFont="1" applyFill="1" applyBorder="1" applyAlignment="1">
      <alignment horizontal="center" vertical="center" wrapText="1"/>
      <protection/>
    </xf>
    <xf numFmtId="0" fontId="10" fillId="0" borderId="6" xfId="19" applyFont="1" applyFill="1" applyBorder="1" applyAlignment="1">
      <alignment horizontal="center" vertical="center" wrapText="1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6" fillId="0" borderId="5" xfId="19" applyFont="1" applyFill="1" applyBorder="1" applyAlignment="1">
      <alignment horizontal="center" vertical="center" wrapText="1"/>
      <protection/>
    </xf>
    <xf numFmtId="0" fontId="16" fillId="0" borderId="6" xfId="19" applyFont="1" applyFill="1" applyBorder="1" applyAlignment="1">
      <alignment horizontal="center" vertical="center" wrapText="1"/>
      <protection/>
    </xf>
    <xf numFmtId="0" fontId="16" fillId="0" borderId="7" xfId="19" applyFont="1" applyFill="1" applyBorder="1" applyAlignment="1">
      <alignment horizontal="center" vertical="center" wrapText="1"/>
      <protection/>
    </xf>
    <xf numFmtId="9" fontId="14" fillId="0" borderId="5" xfId="19" applyNumberFormat="1" applyFont="1" applyFill="1" applyBorder="1" applyAlignment="1">
      <alignment horizontal="center" vertical="center" wrapText="1"/>
      <protection/>
    </xf>
    <xf numFmtId="9" fontId="14" fillId="0" borderId="6" xfId="19" applyNumberFormat="1" applyFont="1" applyFill="1" applyBorder="1" applyAlignment="1">
      <alignment horizontal="center" vertical="center" wrapText="1"/>
      <protection/>
    </xf>
    <xf numFmtId="9" fontId="14" fillId="0" borderId="7" xfId="19" applyNumberFormat="1" applyFont="1" applyFill="1" applyBorder="1" applyAlignment="1">
      <alignment horizontal="center" vertical="center" wrapText="1"/>
      <protection/>
    </xf>
    <xf numFmtId="4" fontId="0" fillId="2" borderId="43" xfId="19" applyNumberFormat="1" applyFill="1" applyBorder="1" applyAlignment="1">
      <alignment horizontal="right" vertical="center"/>
      <protection/>
    </xf>
    <xf numFmtId="4" fontId="0" fillId="2" borderId="44" xfId="19" applyNumberFormat="1" applyFill="1" applyBorder="1" applyAlignment="1">
      <alignment horizontal="right" vertical="center"/>
      <protection/>
    </xf>
    <xf numFmtId="4" fontId="0" fillId="2" borderId="29" xfId="19" applyNumberFormat="1" applyFill="1" applyBorder="1" applyAlignment="1">
      <alignment horizontal="right" vertical="center"/>
      <protection/>
    </xf>
    <xf numFmtId="4" fontId="0" fillId="2" borderId="23" xfId="19" applyNumberFormat="1" applyFill="1" applyBorder="1" applyAlignment="1">
      <alignment horizontal="right" vertical="center"/>
      <protection/>
    </xf>
    <xf numFmtId="4" fontId="10" fillId="3" borderId="8" xfId="0" applyNumberFormat="1" applyFont="1" applyFill="1" applyBorder="1" applyAlignment="1">
      <alignment horizontal="right" vertical="center"/>
    </xf>
    <xf numFmtId="4" fontId="0" fillId="2" borderId="69" xfId="19" applyNumberFormat="1" applyFill="1" applyBorder="1" applyAlignment="1">
      <alignment horizontal="right" vertical="center"/>
      <protection/>
    </xf>
    <xf numFmtId="4" fontId="0" fillId="2" borderId="51" xfId="19" applyNumberFormat="1" applyFill="1" applyBorder="1" applyAlignment="1">
      <alignment horizontal="right" vertical="center"/>
      <protection/>
    </xf>
    <xf numFmtId="4" fontId="0" fillId="2" borderId="61" xfId="19" applyNumberFormat="1" applyFill="1" applyBorder="1" applyAlignment="1">
      <alignment horizontal="right" vertical="center"/>
      <protection/>
    </xf>
    <xf numFmtId="4" fontId="0" fillId="2" borderId="27" xfId="19" applyNumberFormat="1" applyFill="1" applyBorder="1" applyAlignment="1">
      <alignment horizontal="right" vertical="center"/>
      <protection/>
    </xf>
    <xf numFmtId="4" fontId="0" fillId="0" borderId="23" xfId="19" applyNumberFormat="1" applyFill="1" applyBorder="1" applyAlignment="1">
      <alignment horizontal="right" vertical="center"/>
      <protection/>
    </xf>
    <xf numFmtId="4" fontId="0" fillId="0" borderId="69" xfId="19" applyNumberFormat="1" applyFill="1" applyBorder="1" applyAlignment="1">
      <alignment horizontal="right" vertical="center"/>
      <protection/>
    </xf>
    <xf numFmtId="4" fontId="0" fillId="0" borderId="51" xfId="19" applyNumberFormat="1" applyFill="1" applyBorder="1" applyAlignment="1">
      <alignment horizontal="right" vertical="center"/>
      <protection/>
    </xf>
    <xf numFmtId="4" fontId="0" fillId="0" borderId="61" xfId="19" applyNumberFormat="1" applyFill="1" applyBorder="1" applyAlignment="1">
      <alignment horizontal="right" vertical="center"/>
      <protection/>
    </xf>
    <xf numFmtId="4" fontId="0" fillId="0" borderId="27" xfId="19" applyNumberFormat="1" applyFill="1" applyBorder="1" applyAlignment="1">
      <alignment horizontal="right" vertical="center"/>
      <protection/>
    </xf>
    <xf numFmtId="0" fontId="10" fillId="2" borderId="0" xfId="19" applyFont="1" applyFill="1" applyAlignment="1">
      <alignment horizontal="right" vertical="center"/>
      <protection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16" fillId="2" borderId="10" xfId="0" applyNumberFormat="1" applyFont="1" applyFill="1" applyBorder="1" applyAlignment="1">
      <alignment horizontal="right" vertical="center"/>
    </xf>
    <xf numFmtId="4" fontId="16" fillId="2" borderId="10" xfId="19" applyNumberFormat="1" applyFont="1" applyFill="1" applyBorder="1" applyAlignment="1">
      <alignment horizontal="right" vertical="center"/>
      <protection/>
    </xf>
    <xf numFmtId="4" fontId="10" fillId="2" borderId="6" xfId="0" applyNumberFormat="1" applyFont="1" applyFill="1" applyBorder="1" applyAlignment="1">
      <alignment horizontal="right" vertical="center"/>
    </xf>
  </cellXfs>
  <cellStyles count="14">
    <cellStyle name="Normal" xfId="0"/>
    <cellStyle name="Followed Hyperlink" xfId="15"/>
    <cellStyle name="Βασικό_PERSONE FISICHE_APPENDICE" xfId="16"/>
    <cellStyle name="Βασικό_PROTASH1_GIA_PINAKES_SXB" xfId="17"/>
    <cellStyle name="Βασικό_ΓΡΕΚΟΣ_ΣΠΥΡΙΔΩΝ" xfId="18"/>
    <cellStyle name="Βασικό_Πινακες Υπολογισμού 2 Σ.Β." xfId="19"/>
    <cellStyle name="Hyperlink" xfId="20"/>
    <cellStyle name="Comma" xfId="21"/>
    <cellStyle name="Comma [0]" xfId="22"/>
    <cellStyle name="Κόμμα [0]_Sheet1" xfId="23"/>
    <cellStyle name="Κόμμα_Sheet1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OS\My%20Documents\&#924;&#917;&#923;&#917;&#932;&#917;&#931;\PIANI%20MOGLIORAMENTO\&#931;&#921;&#923;&#917;&#914;&#921;&#931;&#932;&#913;&#931;\&#931;&#935;.%20&#914;&#917;&#923;&#932;.%20-%20&#928;&#943;&#957;&#945;&#954;&#949;&#962;%20&#933;&#960;&#959;&#955;&#959;&#947;&#953;&#963;&#956;&#959;&#973;%20-%20&#931;&#932;&#917;&#929;&#917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1;&#947;&#947;&#961;&#945;&#966;&#940;%20&#956;&#959;&#965;\&#928;%20&#929;%20&#927;%20&#915;%20&#929;%20&#913;%20&#924;%20&#924;%20&#913;%20&#932;%20&#913;\&#928;&#943;&#957;&#945;&#954;&#949;&#962;%20&#933;&#960;&#959;&#955;&#959;&#947;&#953;&#963;&#956;&#959;&#973;%20&#931;.%20&#914;.%20-%20&#923;&#913;&#924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0"/>
      <sheetName val="INFO2"/>
      <sheetName val="ΕΞ."/>
      <sheetName val="Περ  "/>
      <sheetName val="HELPΙΒ"/>
      <sheetName val="HELPΙΒ-3"/>
      <sheetName val="ΠΙΝ Α1"/>
      <sheetName val="ΠΙΝ Α2"/>
      <sheetName val="ΠΙΝ Α"/>
      <sheetName val="ΠΙΝ Β1"/>
      <sheetName val="ΠΙΝ Β2"/>
      <sheetName val="HELP B3"/>
      <sheetName val="ΠΙΝ Β3"/>
      <sheetName val="ΠΙΝ Γ"/>
      <sheetName val="ΠΙΝ Δ-Ε"/>
      <sheetName val="ΠΙΝ ΣΤ"/>
      <sheetName val="ΠΙΝ Ζ"/>
      <sheetName val="ΠΙΝ Ζ121(1)"/>
      <sheetName val="ΠΙΝ Ζ121(2)"/>
      <sheetName val="ΠΙΝ Ζ121(3)"/>
      <sheetName val="ΠΙΝ Ζ122(1)"/>
      <sheetName val="ΠΙΝ Ζ122(2)"/>
      <sheetName val="ΠΙΝ Ζ122(3)"/>
      <sheetName val="ΠΙΝ Ζ111"/>
      <sheetName val="ΠΙΝ Ζ111 (2)"/>
      <sheetName val="ΠΙΝ Ζ111 (3)"/>
      <sheetName val="ΠΙΝ Ζ112"/>
      <sheetName val="ΠΙΝ Ζ112(2)"/>
      <sheetName val="ΠΙΝ Ζ112 (3)"/>
      <sheetName val="ΠΙΝ Ζ11"/>
      <sheetName val="ΠΙΝ Ζ123"/>
      <sheetName val="ΠΙΝ Ζ123 (2)"/>
      <sheetName val="ΠΙΝ Ζ 123 (ε)"/>
      <sheetName val="ΠΙΝ Ζ124"/>
      <sheetName val="ΠΙΝ Η"/>
      <sheetName val="ΠΙΝ Η1"/>
      <sheetName val="ΠΙΝ Η1(2)"/>
      <sheetName val="ΠΙΝ Η2-3"/>
      <sheetName val="ΠΙΝ Η4"/>
      <sheetName val="ΠΙΝ Θ"/>
      <sheetName val="ΠΙΝ Ι"/>
      <sheetName val="ΠΙΝ Ι-2"/>
      <sheetName val="ΥΦΙΣΤΑΜΕΝΗ"/>
      <sheetName val="ΜΕΛΛΟΝΤΙΚΗ"/>
      <sheetName val="ΠΙΝ ΙΑ"/>
      <sheetName val="ΠΙΝ ΙΑ-2"/>
      <sheetName val="ΠΙΝ ΙΒ"/>
      <sheetName val="ΠΙΝ ΙΒ-3"/>
      <sheetName val="ΠΙΝ ΙΓ"/>
      <sheetName val="ΠΙΝ ΙΔ"/>
      <sheetName val="ΠΙΝ ΙΕ "/>
      <sheetName val="ΦΥΤΙΚΗ"/>
      <sheetName val="ΖΩΙΚΗ"/>
      <sheetName val="HELP"/>
      <sheetName val="TRACTOR"/>
      <sheetName val="TRACTOR 2"/>
      <sheetName val="ΠΡΑΞΕΙ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0"/>
      <sheetName val="INFO2"/>
      <sheetName val="ΕΞ."/>
      <sheetName val="Περ  "/>
      <sheetName val="HELP"/>
      <sheetName val="HELPΙΒ"/>
      <sheetName val="HELPΙΒ-3"/>
      <sheetName val="ΠΙΝ Α1"/>
      <sheetName val="ΠΙΝ Α2"/>
      <sheetName val="ΠΙΝ Α"/>
      <sheetName val="ΠΙΝ Β1"/>
      <sheetName val="ΠΙΝ Β2"/>
      <sheetName val="HELP B3"/>
      <sheetName val="ΠΙΝ Β3"/>
      <sheetName val="ΠΙΝ Γ"/>
      <sheetName val="ΠΙΝ Δ-Ε"/>
      <sheetName val="ΠΙΝ ΣΤ"/>
      <sheetName val="ΠΙΝ Ζ"/>
      <sheetName val="ΠΙΝ Ζ121(1)"/>
      <sheetName val="ΠΙΝ Ζ121(2)"/>
      <sheetName val="ΠΙΝ Ζ121(3)"/>
      <sheetName val="ΠΙΝ Ζ122(1)"/>
      <sheetName val="ΠΙΝ Ζ122(2)"/>
      <sheetName val="ΠΙΝ Ζ122(3)"/>
      <sheetName val="ΠΙΝ Ζ111"/>
      <sheetName val="ΠΙΝ Ζ111 (2)"/>
      <sheetName val="ΠΙΝ Ζ111 (3)"/>
      <sheetName val="ΠΙΝ Ζ112"/>
      <sheetName val="ΠΙΝ Ζ112(2)"/>
      <sheetName val="ΠΙΝ Ζ112 (3)"/>
      <sheetName val="ΠΙΝ Ζ11"/>
      <sheetName val="ΠΙΝ Ζ123"/>
      <sheetName val="ΠΙΝ Ζ123 (2)"/>
      <sheetName val="ΠΙΝ Ζ 123 (ε)"/>
      <sheetName val="ΠΙΝ Ζ124"/>
      <sheetName val="ΠΙΝ Η"/>
      <sheetName val="ΠΙΝ Η1"/>
      <sheetName val="ΠΙΝ Η1(2)"/>
      <sheetName val="ΠΙΝ Η2-3"/>
      <sheetName val="ΠΙΝ Η4"/>
      <sheetName val="ΠΙΝ Θ"/>
      <sheetName val="ΠΙΝ Ι"/>
      <sheetName val="ΠΙΝ Ι-2"/>
      <sheetName val="ΠΙΝ ΙΑ"/>
      <sheetName val="ΠΙΝ ΙΑ-2"/>
      <sheetName val="ΠΙΝ ΙΒ"/>
      <sheetName val="ΠΙΝ ΙΒ-3"/>
      <sheetName val="ΠΙΝ ΙΓ"/>
      <sheetName val="ΠΙΝ ΙΔ"/>
      <sheetName val="ΠΙΝ ΙΕ "/>
      <sheetName val="TRACTOR"/>
      <sheetName val="ΦΥΤΙΚΗ"/>
      <sheetName val="ΖΩΙΚΗ"/>
      <sheetName val="ΠΡΑΞΕΙ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7"/>
  <dimension ref="A2:P17"/>
  <sheetViews>
    <sheetView workbookViewId="0" topLeftCell="A1">
      <selection activeCell="D28" sqref="D28"/>
    </sheetView>
  </sheetViews>
  <sheetFormatPr defaultColWidth="9.00390625" defaultRowHeight="12.75"/>
  <cols>
    <col min="1" max="1" width="3.875" style="5" customWidth="1"/>
    <col min="2" max="2" width="10.625" style="5" customWidth="1"/>
    <col min="3" max="3" width="4.375" style="5" customWidth="1"/>
    <col min="4" max="4" width="7.75390625" style="5" customWidth="1"/>
    <col min="5" max="15" width="9.125" style="5" customWidth="1"/>
    <col min="16" max="16" width="3.375" style="5" customWidth="1"/>
    <col min="17" max="16384" width="9.125" style="5" customWidth="1"/>
  </cols>
  <sheetData>
    <row r="1" ht="4.5" customHeight="1" thickBot="1"/>
    <row r="2" spans="2:15" ht="23.25" customHeight="1" thickBot="1" thickTop="1">
      <c r="B2" s="341" t="s">
        <v>313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</row>
    <row r="3" ht="13.5" thickTop="1"/>
    <row r="4" spans="1:13" ht="12.75">
      <c r="A4" s="16"/>
      <c r="B4" s="17" t="s">
        <v>34</v>
      </c>
      <c r="C4" s="18">
        <v>2</v>
      </c>
      <c r="D4" s="17" t="s">
        <v>35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6"/>
      <c r="B5" s="20"/>
      <c r="C5" s="21"/>
      <c r="D5" s="11" t="s">
        <v>244</v>
      </c>
      <c r="E5" s="11" t="s">
        <v>245</v>
      </c>
      <c r="F5" s="8"/>
      <c r="G5" s="8"/>
      <c r="H5" s="8"/>
      <c r="I5" s="8"/>
      <c r="J5" s="8"/>
      <c r="K5" s="8"/>
      <c r="L5" s="8"/>
      <c r="M5" s="8"/>
    </row>
    <row r="6" spans="1:13" ht="12.75">
      <c r="A6" s="16"/>
      <c r="B6" s="20"/>
      <c r="C6" s="21"/>
      <c r="D6" s="11" t="s">
        <v>36</v>
      </c>
      <c r="E6" s="11" t="s">
        <v>37</v>
      </c>
      <c r="F6" s="8"/>
      <c r="G6" s="8"/>
      <c r="H6" s="8"/>
      <c r="I6" s="8"/>
      <c r="J6" s="8"/>
      <c r="K6" s="8"/>
      <c r="L6" s="8"/>
      <c r="M6" s="8"/>
    </row>
    <row r="7" spans="1:16" ht="12.75">
      <c r="A7" s="16"/>
      <c r="B7" s="20"/>
      <c r="C7" s="21"/>
      <c r="D7" s="11" t="s">
        <v>38</v>
      </c>
      <c r="E7" s="14" t="s">
        <v>39</v>
      </c>
      <c r="F7" s="8"/>
      <c r="G7" s="8"/>
      <c r="H7" s="8"/>
      <c r="I7" s="8"/>
      <c r="J7" s="8"/>
      <c r="K7" s="8"/>
      <c r="L7" s="8"/>
      <c r="M7" s="8"/>
      <c r="P7" s="11"/>
    </row>
    <row r="8" spans="1:13" ht="12.75">
      <c r="A8" s="16"/>
      <c r="B8" s="20"/>
      <c r="C8" s="21"/>
      <c r="D8" s="11" t="s">
        <v>40</v>
      </c>
      <c r="E8" s="11" t="s">
        <v>41</v>
      </c>
      <c r="F8" s="8"/>
      <c r="G8" s="8"/>
      <c r="H8" s="8"/>
      <c r="I8" s="8"/>
      <c r="J8" s="8"/>
      <c r="K8" s="8"/>
      <c r="L8" s="8"/>
      <c r="M8" s="8"/>
    </row>
    <row r="9" spans="1:13" ht="12.75">
      <c r="A9" s="16"/>
      <c r="B9" s="20"/>
      <c r="C9" s="21"/>
      <c r="D9" s="11" t="s">
        <v>42</v>
      </c>
      <c r="E9" s="11" t="s">
        <v>43</v>
      </c>
      <c r="F9" s="8"/>
      <c r="G9" s="8"/>
      <c r="H9" s="8"/>
      <c r="I9" s="8"/>
      <c r="J9" s="8"/>
      <c r="K9" s="8"/>
      <c r="L9" s="8"/>
      <c r="M9" s="8"/>
    </row>
    <row r="10" spans="1:13" ht="12.75">
      <c r="A10" s="16"/>
      <c r="B10" s="20"/>
      <c r="C10" s="21"/>
      <c r="D10" s="11" t="s">
        <v>44</v>
      </c>
      <c r="E10" s="11" t="s">
        <v>45</v>
      </c>
      <c r="F10" s="8"/>
      <c r="G10" s="8"/>
      <c r="H10" s="8"/>
      <c r="I10" s="8"/>
      <c r="J10" s="8"/>
      <c r="K10" s="8"/>
      <c r="L10" s="8"/>
      <c r="M10" s="8"/>
    </row>
    <row r="11" spans="2:5" s="11" customFormat="1" ht="11.25">
      <c r="B11" s="12"/>
      <c r="C11" s="22"/>
      <c r="D11" s="11" t="s">
        <v>46</v>
      </c>
      <c r="E11" s="11" t="s">
        <v>47</v>
      </c>
    </row>
    <row r="12" spans="2:10" ht="12.75">
      <c r="B12" s="12"/>
      <c r="C12" s="22"/>
      <c r="D12" s="11"/>
      <c r="E12" s="11"/>
      <c r="F12" s="11"/>
      <c r="G12" s="11"/>
      <c r="H12" s="11"/>
      <c r="I12" s="11"/>
      <c r="J12" s="11"/>
    </row>
    <row r="13" spans="2:10" ht="12.75">
      <c r="B13" s="12"/>
      <c r="C13" s="22"/>
      <c r="D13" s="11"/>
      <c r="E13" s="11"/>
      <c r="F13" s="11"/>
      <c r="G13" s="11"/>
      <c r="H13" s="11"/>
      <c r="I13" s="11"/>
      <c r="J13" s="11"/>
    </row>
    <row r="15" ht="12.75">
      <c r="B15" s="166" t="s">
        <v>246</v>
      </c>
    </row>
    <row r="16" ht="12.75">
      <c r="C16" s="5" t="s">
        <v>314</v>
      </c>
    </row>
    <row r="17" ht="12.75">
      <c r="C17" s="5" t="s">
        <v>315</v>
      </c>
    </row>
  </sheetData>
  <mergeCells count="1">
    <mergeCell ref="B2:O2"/>
  </mergeCells>
  <printOptions horizontalCentered="1"/>
  <pageMargins left="0.15748031496062992" right="0.15748031496062992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ΕΛΕΓΧΟΥ ΕΠΕΝΔΥΣΕΩΝ&amp;C&amp;8ΣΧΕΔΙΟ ΒΕΛΤΙΩΣΗΣ ΤΟΥ: 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129"/>
  <sheetViews>
    <sheetView workbookViewId="0" topLeftCell="A1">
      <selection activeCell="N34" sqref="N34"/>
    </sheetView>
  </sheetViews>
  <sheetFormatPr defaultColWidth="9.00390625" defaultRowHeight="12.75"/>
  <cols>
    <col min="1" max="1" width="2.375" style="5" customWidth="1"/>
    <col min="2" max="2" width="6.625" style="5" customWidth="1"/>
    <col min="3" max="6" width="6.00390625" style="5" customWidth="1"/>
    <col min="7" max="7" width="6.375" style="5" customWidth="1"/>
    <col min="8" max="10" width="6.00390625" style="5" customWidth="1"/>
    <col min="11" max="12" width="5.75390625" style="5" customWidth="1"/>
    <col min="13" max="13" width="8.25390625" style="5" customWidth="1"/>
    <col min="14" max="14" width="8.625" style="5" customWidth="1"/>
    <col min="15" max="15" width="5.75390625" style="5" customWidth="1"/>
    <col min="16" max="16" width="3.875" style="5" customWidth="1"/>
    <col min="17" max="17" width="4.125" style="5" customWidth="1"/>
    <col min="18" max="19" width="6.00390625" style="5" customWidth="1"/>
    <col min="20" max="20" width="6.75390625" style="5" customWidth="1"/>
    <col min="21" max="32" width="5.75390625" style="5" customWidth="1"/>
    <col min="33" max="16384" width="9.125" style="5" customWidth="1"/>
  </cols>
  <sheetData>
    <row r="1" spans="2:16" ht="13.5" thickBot="1">
      <c r="B1" s="406">
        <f>IF(J4="ΑΓΕΛΑΔΕΣ ΓΑΛ/ΓΗΣ ΠΕΡΙΟΡΙΣΜΕΝΟΥ ΣΤΑΒΛΙΣΜΟΥ",#REF!,IF(J4="ΑΓΕΛΑΔΕΣ ΓΑΛ/ΓΗΣ ΕΛΕΥΘΕΡΟΥ ΣΤΑΒΛΙΣΜΟΥ ΑΤΟΜΙΚΩΝ ΘΕΣΕΩΝ",#REF!,IF(J4="ΑΓΕΛΑΔΕΣ ΓΑΛ/ΓΗΣ ΕΛΕΥΘΕΡΟΥ ΣΤΑΒΛΙΣΜΟΥ ΧΩΡΙΣ ΑΤΟΜΙΚΕΣ ΘΕΣΕΙΣ",#REF!,IF(J4="ΑΓΕΛΑΔΕΣ ΚΡΕΟΠΑΡΑΓΩΓΗΣ ΕΛΕΥΘΕΡΗΣ ΒΟΣΚΗΣ",#REF!,IF(J4="ΠΑΧΥΝΣΗ ΜΟΣΧΑΡΙΩΝ ΣΕ ΑΠΛΑ ΑΝΟΙΚΤΑ ΥΠΟΣΤΕΓΑ",#REF!,IF(J4="ΠΑΧΥΝΣΗ ΜΟΣΧΑΡΙΩΝ ΣΕ ΚΤΙΡΙΑ ΜΕ ΔΙΑΜΟΡΦΩΜΕΝΟ ΔΑΠΕΔΟ",#REF!,IF(J4="ΑΙΓΟΠΡΟΒΑΤΟΣΤΑΣΙΑ",#REF!,IF(J4="ΑΙΓΟΠΡΟΒΑΤΟΣΤΑΣΙΑ ΜΕ ΣΤΕΓΑΣΤΡΑ ΣΚΕΛΕΤΟΥ ΘΕΡΜΟΚΗΠΙΟΥ",#REF!,""))))))))</f>
      </c>
      <c r="C1" s="406"/>
      <c r="E1" s="35">
        <f>U7-U28-U25</f>
        <v>0</v>
      </c>
      <c r="F1" s="36">
        <f>E1-S24</f>
        <v>0</v>
      </c>
      <c r="G1" s="37" t="e">
        <f>F1/S24</f>
        <v>#DIV/0!</v>
      </c>
      <c r="N1" s="415"/>
      <c r="O1" s="415"/>
      <c r="P1" s="38"/>
    </row>
    <row r="2" spans="2:23" s="49" customFormat="1" ht="39.75" customHeight="1" thickBot="1">
      <c r="B2" s="344" t="s">
        <v>321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6"/>
      <c r="W2" s="332"/>
    </row>
    <row r="3" spans="2:22" ht="19.5" customHeight="1">
      <c r="B3" s="421" t="s">
        <v>243</v>
      </c>
      <c r="C3" s="422"/>
      <c r="D3" s="422"/>
      <c r="E3" s="422"/>
      <c r="F3" s="422"/>
      <c r="G3" s="422"/>
      <c r="H3" s="422"/>
      <c r="I3" s="422"/>
      <c r="J3" s="422"/>
      <c r="K3" s="422"/>
      <c r="L3" s="364"/>
      <c r="M3" s="364"/>
      <c r="N3" s="364"/>
      <c r="O3" s="364"/>
      <c r="P3" s="364"/>
      <c r="Q3" s="365"/>
      <c r="R3" s="416" t="s">
        <v>242</v>
      </c>
      <c r="S3" s="417"/>
      <c r="T3" s="418"/>
      <c r="U3" s="419"/>
      <c r="V3" s="420"/>
    </row>
    <row r="4" spans="2:22" s="7" customFormat="1" ht="19.5" customHeight="1">
      <c r="B4" s="412" t="s">
        <v>48</v>
      </c>
      <c r="C4" s="413"/>
      <c r="D4" s="413"/>
      <c r="E4" s="413"/>
      <c r="F4" s="413"/>
      <c r="G4" s="413"/>
      <c r="H4" s="413"/>
      <c r="I4" s="414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3"/>
    </row>
    <row r="5" spans="2:22" s="7" customFormat="1" ht="19.5" customHeight="1" thickBot="1">
      <c r="B5" s="357" t="s">
        <v>49</v>
      </c>
      <c r="C5" s="358"/>
      <c r="D5" s="358"/>
      <c r="E5" s="358"/>
      <c r="F5" s="358"/>
      <c r="G5" s="358"/>
      <c r="H5" s="358"/>
      <c r="I5" s="359"/>
      <c r="J5" s="407"/>
      <c r="K5" s="408"/>
      <c r="L5" s="409" t="s">
        <v>50</v>
      </c>
      <c r="M5" s="410"/>
      <c r="N5" s="411"/>
      <c r="O5" s="376"/>
      <c r="P5" s="376"/>
      <c r="Q5" s="376"/>
      <c r="R5" s="376"/>
      <c r="S5" s="376"/>
      <c r="T5" s="376"/>
      <c r="U5" s="376"/>
      <c r="V5" s="377"/>
    </row>
    <row r="6" ht="8.25" customHeight="1" thickBot="1"/>
    <row r="7" spans="2:23" s="7" customFormat="1" ht="19.5" customHeight="1">
      <c r="B7" s="424" t="s">
        <v>51</v>
      </c>
      <c r="C7" s="425"/>
      <c r="D7" s="425"/>
      <c r="E7" s="425"/>
      <c r="F7" s="425"/>
      <c r="G7" s="425"/>
      <c r="H7" s="425"/>
      <c r="I7" s="425"/>
      <c r="J7" s="426"/>
      <c r="K7" s="378"/>
      <c r="L7" s="379"/>
      <c r="M7" s="429" t="s">
        <v>52</v>
      </c>
      <c r="N7" s="429"/>
      <c r="O7" s="429"/>
      <c r="P7" s="429"/>
      <c r="Q7" s="429"/>
      <c r="R7" s="429"/>
      <c r="S7" s="429"/>
      <c r="T7" s="430"/>
      <c r="U7" s="431">
        <f>J5*K7</f>
        <v>0</v>
      </c>
      <c r="V7" s="432"/>
      <c r="W7" s="39" t="s">
        <v>53</v>
      </c>
    </row>
    <row r="8" spans="2:22" s="7" customFormat="1" ht="19.5" customHeight="1">
      <c r="B8" s="371" t="s">
        <v>234</v>
      </c>
      <c r="C8" s="328"/>
      <c r="D8" s="328"/>
      <c r="E8" s="328"/>
      <c r="F8" s="328"/>
      <c r="G8" s="328"/>
      <c r="H8" s="328"/>
      <c r="I8" s="328"/>
      <c r="J8" s="323"/>
      <c r="K8" s="423"/>
      <c r="L8" s="375"/>
      <c r="M8" s="321" t="s">
        <v>54</v>
      </c>
      <c r="N8" s="321"/>
      <c r="O8" s="321"/>
      <c r="P8" s="321"/>
      <c r="Q8" s="321"/>
      <c r="R8" s="321"/>
      <c r="S8" s="321"/>
      <c r="T8" s="322"/>
      <c r="U8" s="427"/>
      <c r="V8" s="428"/>
    </row>
    <row r="9" spans="2:22" s="7" customFormat="1" ht="19.5" customHeight="1">
      <c r="B9" s="371" t="s">
        <v>236</v>
      </c>
      <c r="C9" s="328"/>
      <c r="D9" s="328"/>
      <c r="E9" s="328"/>
      <c r="F9" s="328"/>
      <c r="G9" s="328"/>
      <c r="H9" s="328"/>
      <c r="I9" s="328"/>
      <c r="J9" s="323"/>
      <c r="K9" s="423"/>
      <c r="L9" s="375"/>
      <c r="M9" s="328" t="s">
        <v>235</v>
      </c>
      <c r="N9" s="328"/>
      <c r="O9" s="328"/>
      <c r="P9" s="328"/>
      <c r="Q9" s="328"/>
      <c r="R9" s="328"/>
      <c r="S9" s="328"/>
      <c r="T9" s="323"/>
      <c r="U9" s="374"/>
      <c r="V9" s="375"/>
    </row>
    <row r="10" spans="2:22" s="7" customFormat="1" ht="19.5" customHeight="1">
      <c r="B10" s="371" t="s">
        <v>238</v>
      </c>
      <c r="C10" s="328"/>
      <c r="D10" s="328"/>
      <c r="E10" s="328"/>
      <c r="F10" s="328"/>
      <c r="G10" s="328"/>
      <c r="H10" s="328"/>
      <c r="I10" s="328"/>
      <c r="J10" s="323"/>
      <c r="K10" s="423"/>
      <c r="L10" s="375"/>
      <c r="M10" s="140" t="s">
        <v>237</v>
      </c>
      <c r="N10" s="140"/>
      <c r="O10" s="140"/>
      <c r="P10" s="140"/>
      <c r="Q10" s="140"/>
      <c r="R10" s="140"/>
      <c r="S10" s="140"/>
      <c r="T10" s="165"/>
      <c r="U10" s="374"/>
      <c r="V10" s="375"/>
    </row>
    <row r="11" spans="2:22" s="7" customFormat="1" ht="19.5" customHeight="1" thickBot="1">
      <c r="B11" s="357" t="s">
        <v>239</v>
      </c>
      <c r="C11" s="358"/>
      <c r="D11" s="358"/>
      <c r="E11" s="358"/>
      <c r="F11" s="358"/>
      <c r="G11" s="358"/>
      <c r="H11" s="358"/>
      <c r="I11" s="358"/>
      <c r="J11" s="359"/>
      <c r="K11" s="369"/>
      <c r="L11" s="370"/>
      <c r="M11" s="357" t="s">
        <v>55</v>
      </c>
      <c r="N11" s="358"/>
      <c r="O11" s="358"/>
      <c r="P11" s="358"/>
      <c r="Q11" s="358"/>
      <c r="R11" s="358"/>
      <c r="S11" s="358"/>
      <c r="T11" s="359"/>
      <c r="U11" s="369"/>
      <c r="V11" s="370"/>
    </row>
    <row r="12" spans="2:22" s="7" customFormat="1" ht="9" customHeight="1" thickBot="1"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0"/>
      <c r="N12" s="40"/>
      <c r="O12" s="40"/>
      <c r="P12" s="40"/>
      <c r="Q12" s="40"/>
      <c r="R12" s="40"/>
      <c r="S12" s="40"/>
      <c r="T12" s="40"/>
      <c r="U12" s="41"/>
      <c r="V12" s="41"/>
    </row>
    <row r="13" spans="2:22" s="7" customFormat="1" ht="21" customHeight="1" thickBot="1">
      <c r="B13" s="366" t="s">
        <v>56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8"/>
      <c r="M13" s="366" t="s">
        <v>57</v>
      </c>
      <c r="N13" s="367"/>
      <c r="O13" s="367"/>
      <c r="P13" s="367"/>
      <c r="Q13" s="367"/>
      <c r="R13" s="367"/>
      <c r="S13" s="367"/>
      <c r="T13" s="367"/>
      <c r="U13" s="367"/>
      <c r="V13" s="368"/>
    </row>
    <row r="14" spans="2:22" ht="12.75">
      <c r="B14" s="434" t="s">
        <v>58</v>
      </c>
      <c r="C14" s="435"/>
      <c r="D14" s="436"/>
      <c r="E14" s="447" t="s">
        <v>59</v>
      </c>
      <c r="F14" s="448"/>
      <c r="G14" s="383" t="s">
        <v>3</v>
      </c>
      <c r="H14" s="384"/>
      <c r="I14" s="384"/>
      <c r="J14" s="384"/>
      <c r="K14" s="384"/>
      <c r="L14" s="385"/>
      <c r="M14" s="434" t="s">
        <v>58</v>
      </c>
      <c r="N14" s="435"/>
      <c r="O14" s="435"/>
      <c r="P14" s="435"/>
      <c r="Q14" s="435"/>
      <c r="R14" s="436"/>
      <c r="S14" s="384" t="s">
        <v>3</v>
      </c>
      <c r="T14" s="384"/>
      <c r="U14" s="384"/>
      <c r="V14" s="385"/>
    </row>
    <row r="15" spans="2:22" ht="15" thickBot="1">
      <c r="B15" s="437"/>
      <c r="C15" s="438"/>
      <c r="D15" s="439"/>
      <c r="E15" s="386" t="s">
        <v>240</v>
      </c>
      <c r="F15" s="387"/>
      <c r="G15" s="388" t="s">
        <v>60</v>
      </c>
      <c r="H15" s="389"/>
      <c r="I15" s="390" t="s">
        <v>61</v>
      </c>
      <c r="J15" s="389"/>
      <c r="K15" s="391" t="s">
        <v>62</v>
      </c>
      <c r="L15" s="392"/>
      <c r="M15" s="437"/>
      <c r="N15" s="438"/>
      <c r="O15" s="438"/>
      <c r="P15" s="438"/>
      <c r="Q15" s="438"/>
      <c r="R15" s="439"/>
      <c r="S15" s="460" t="s">
        <v>61</v>
      </c>
      <c r="T15" s="443"/>
      <c r="U15" s="442" t="s">
        <v>62</v>
      </c>
      <c r="V15" s="443"/>
    </row>
    <row r="16" spans="2:22" s="13" customFormat="1" ht="15" customHeight="1">
      <c r="B16" s="424" t="s">
        <v>63</v>
      </c>
      <c r="C16" s="425"/>
      <c r="D16" s="433"/>
      <c r="E16" s="445"/>
      <c r="F16" s="446"/>
      <c r="G16" s="444"/>
      <c r="H16" s="441"/>
      <c r="I16" s="440"/>
      <c r="J16" s="441"/>
      <c r="K16" s="440"/>
      <c r="L16" s="441"/>
      <c r="M16" s="424" t="s">
        <v>64</v>
      </c>
      <c r="N16" s="425"/>
      <c r="O16" s="425"/>
      <c r="P16" s="425"/>
      <c r="Q16" s="425"/>
      <c r="R16" s="433"/>
      <c r="S16" s="444"/>
      <c r="T16" s="441"/>
      <c r="U16" s="440"/>
      <c r="V16" s="441"/>
    </row>
    <row r="17" spans="2:22" s="13" customFormat="1" ht="15" customHeight="1">
      <c r="B17" s="371" t="s">
        <v>65</v>
      </c>
      <c r="C17" s="328"/>
      <c r="D17" s="404"/>
      <c r="E17" s="393"/>
      <c r="F17" s="394"/>
      <c r="G17" s="382"/>
      <c r="H17" s="381"/>
      <c r="I17" s="380"/>
      <c r="J17" s="381"/>
      <c r="K17" s="380"/>
      <c r="L17" s="381"/>
      <c r="M17" s="371" t="s">
        <v>66</v>
      </c>
      <c r="N17" s="328"/>
      <c r="O17" s="328"/>
      <c r="P17" s="328"/>
      <c r="Q17" s="328"/>
      <c r="R17" s="404"/>
      <c r="S17" s="382"/>
      <c r="T17" s="381"/>
      <c r="U17" s="380"/>
      <c r="V17" s="381"/>
    </row>
    <row r="18" spans="2:22" s="13" customFormat="1" ht="15" customHeight="1">
      <c r="B18" s="371" t="s">
        <v>67</v>
      </c>
      <c r="C18" s="328"/>
      <c r="D18" s="404"/>
      <c r="E18" s="393"/>
      <c r="F18" s="394"/>
      <c r="G18" s="382"/>
      <c r="H18" s="381"/>
      <c r="I18" s="380"/>
      <c r="J18" s="381"/>
      <c r="K18" s="380"/>
      <c r="L18" s="381"/>
      <c r="M18" s="371" t="s">
        <v>68</v>
      </c>
      <c r="N18" s="328"/>
      <c r="O18" s="328"/>
      <c r="P18" s="328"/>
      <c r="Q18" s="328"/>
      <c r="R18" s="404"/>
      <c r="S18" s="382"/>
      <c r="T18" s="381"/>
      <c r="U18" s="380"/>
      <c r="V18" s="381"/>
    </row>
    <row r="19" spans="2:22" s="13" customFormat="1" ht="15" customHeight="1">
      <c r="B19" s="371" t="s">
        <v>69</v>
      </c>
      <c r="C19" s="328"/>
      <c r="D19" s="404"/>
      <c r="E19" s="393"/>
      <c r="F19" s="394"/>
      <c r="G19" s="382"/>
      <c r="H19" s="381"/>
      <c r="I19" s="380"/>
      <c r="J19" s="381"/>
      <c r="K19" s="380"/>
      <c r="L19" s="381"/>
      <c r="M19" s="371" t="s">
        <v>70</v>
      </c>
      <c r="N19" s="328"/>
      <c r="O19" s="328"/>
      <c r="P19" s="328"/>
      <c r="Q19" s="328"/>
      <c r="R19" s="404"/>
      <c r="S19" s="382"/>
      <c r="T19" s="381"/>
      <c r="U19" s="380"/>
      <c r="V19" s="381"/>
    </row>
    <row r="20" spans="2:22" s="13" customFormat="1" ht="15" customHeight="1">
      <c r="B20" s="137" t="s">
        <v>71</v>
      </c>
      <c r="C20" s="42"/>
      <c r="D20" s="43"/>
      <c r="E20" s="393"/>
      <c r="F20" s="394"/>
      <c r="G20" s="382"/>
      <c r="H20" s="381"/>
      <c r="I20" s="380"/>
      <c r="J20" s="381"/>
      <c r="K20" s="380"/>
      <c r="L20" s="381"/>
      <c r="M20" s="371" t="s">
        <v>72</v>
      </c>
      <c r="N20" s="328"/>
      <c r="O20" s="328"/>
      <c r="P20" s="328"/>
      <c r="Q20" s="328"/>
      <c r="R20" s="404"/>
      <c r="S20" s="382"/>
      <c r="T20" s="381"/>
      <c r="U20" s="380"/>
      <c r="V20" s="381"/>
    </row>
    <row r="21" spans="2:22" s="13" customFormat="1" ht="15" customHeight="1">
      <c r="B21" s="371" t="s">
        <v>73</v>
      </c>
      <c r="C21" s="328"/>
      <c r="D21" s="404"/>
      <c r="E21" s="393"/>
      <c r="F21" s="394"/>
      <c r="G21" s="382"/>
      <c r="H21" s="381"/>
      <c r="I21" s="380"/>
      <c r="J21" s="381"/>
      <c r="K21" s="380"/>
      <c r="L21" s="381"/>
      <c r="M21" s="371" t="s">
        <v>75</v>
      </c>
      <c r="N21" s="328"/>
      <c r="O21" s="328"/>
      <c r="P21" s="328"/>
      <c r="Q21" s="328"/>
      <c r="R21" s="404"/>
      <c r="S21" s="382"/>
      <c r="T21" s="381"/>
      <c r="U21" s="380"/>
      <c r="V21" s="381"/>
    </row>
    <row r="22" spans="2:22" s="13" customFormat="1" ht="15" customHeight="1" thickBot="1">
      <c r="B22" s="371" t="s">
        <v>74</v>
      </c>
      <c r="C22" s="328"/>
      <c r="D22" s="404"/>
      <c r="E22" s="405"/>
      <c r="F22" s="394"/>
      <c r="G22" s="382"/>
      <c r="H22" s="381"/>
      <c r="I22" s="380"/>
      <c r="J22" s="381"/>
      <c r="K22" s="380"/>
      <c r="L22" s="381"/>
      <c r="M22" s="371" t="s">
        <v>77</v>
      </c>
      <c r="N22" s="328"/>
      <c r="O22" s="328"/>
      <c r="P22" s="328"/>
      <c r="Q22" s="328"/>
      <c r="R22" s="404"/>
      <c r="S22" s="382"/>
      <c r="T22" s="381"/>
      <c r="U22" s="380"/>
      <c r="V22" s="381"/>
    </row>
    <row r="23" spans="2:22" s="13" customFormat="1" ht="15" customHeight="1" thickBot="1">
      <c r="B23" s="397" t="s">
        <v>76</v>
      </c>
      <c r="C23" s="398"/>
      <c r="D23" s="398"/>
      <c r="E23" s="398"/>
      <c r="F23" s="399"/>
      <c r="G23" s="395"/>
      <c r="H23" s="402"/>
      <c r="I23" s="403"/>
      <c r="J23" s="402"/>
      <c r="K23" s="403"/>
      <c r="L23" s="402"/>
      <c r="M23" s="357"/>
      <c r="N23" s="358"/>
      <c r="O23" s="358"/>
      <c r="P23" s="358"/>
      <c r="Q23" s="358"/>
      <c r="R23" s="456"/>
      <c r="S23" s="459"/>
      <c r="T23" s="458"/>
      <c r="U23" s="457"/>
      <c r="V23" s="458"/>
    </row>
    <row r="24" spans="2:22" s="13" customFormat="1" ht="15" customHeight="1" thickBot="1">
      <c r="B24" s="397" t="s">
        <v>78</v>
      </c>
      <c r="C24" s="398"/>
      <c r="D24" s="398"/>
      <c r="E24" s="398"/>
      <c r="F24" s="399"/>
      <c r="G24" s="44"/>
      <c r="H24" s="44"/>
      <c r="I24" s="400"/>
      <c r="J24" s="401"/>
      <c r="K24" s="45"/>
      <c r="L24" s="138"/>
      <c r="M24" s="451" t="s">
        <v>79</v>
      </c>
      <c r="N24" s="452"/>
      <c r="O24" s="452"/>
      <c r="P24" s="452"/>
      <c r="Q24" s="452"/>
      <c r="R24" s="453"/>
      <c r="S24" s="449"/>
      <c r="T24" s="450"/>
      <c r="U24" s="449"/>
      <c r="V24" s="450"/>
    </row>
    <row r="25" spans="2:22" s="13" customFormat="1" ht="15" customHeight="1" thickBot="1">
      <c r="B25" s="397" t="s">
        <v>80</v>
      </c>
      <c r="C25" s="398"/>
      <c r="D25" s="398"/>
      <c r="E25" s="398"/>
      <c r="F25" s="399"/>
      <c r="G25" s="139"/>
      <c r="H25" s="139"/>
      <c r="I25" s="139"/>
      <c r="J25" s="139"/>
      <c r="K25" s="395"/>
      <c r="L25" s="396"/>
      <c r="M25" s="463" t="s">
        <v>81</v>
      </c>
      <c r="N25" s="464"/>
      <c r="O25" s="464"/>
      <c r="P25" s="464"/>
      <c r="Q25" s="464"/>
      <c r="R25" s="465"/>
      <c r="S25" s="449"/>
      <c r="T25" s="454"/>
      <c r="U25" s="455"/>
      <c r="V25" s="454"/>
    </row>
    <row r="26" spans="2:22" s="13" customFormat="1" ht="9.75" customHeight="1" thickBot="1">
      <c r="B26" s="40"/>
      <c r="C26" s="40"/>
      <c r="D26" s="40"/>
      <c r="E26" s="40"/>
      <c r="F26" s="40"/>
      <c r="G26" s="9"/>
      <c r="H26" s="9"/>
      <c r="I26" s="9"/>
      <c r="J26" s="9"/>
      <c r="K26" s="46"/>
      <c r="L26" s="47"/>
      <c r="M26" s="40"/>
      <c r="N26" s="40"/>
      <c r="O26" s="40"/>
      <c r="P26" s="40"/>
      <c r="Q26" s="40"/>
      <c r="R26" s="40"/>
      <c r="S26" s="48"/>
      <c r="T26" s="10"/>
      <c r="U26" s="46"/>
      <c r="V26" s="47"/>
    </row>
    <row r="27" spans="13:22" s="13" customFormat="1" ht="20.25" customHeight="1" thickBot="1">
      <c r="M27" s="40"/>
      <c r="N27" s="40"/>
      <c r="O27" s="40"/>
      <c r="P27" s="40"/>
      <c r="Q27" s="40"/>
      <c r="R27" s="40"/>
      <c r="S27" s="366" t="str">
        <f>I15</f>
        <v>ΑΙΤΟΥΜΕΝΗ</v>
      </c>
      <c r="T27" s="368"/>
      <c r="U27" s="400" t="str">
        <f>K15</f>
        <v>ΕΠΙΛΕΞΙΜΗ</v>
      </c>
      <c r="V27" s="466"/>
    </row>
    <row r="28" spans="2:22" s="49" customFormat="1" ht="19.5" customHeight="1" thickBot="1">
      <c r="B28" s="366" t="s">
        <v>81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8"/>
      <c r="M28" s="397" t="s">
        <v>82</v>
      </c>
      <c r="N28" s="398"/>
      <c r="O28" s="398"/>
      <c r="P28" s="398"/>
      <c r="Q28" s="398"/>
      <c r="R28" s="399"/>
      <c r="S28" s="461"/>
      <c r="T28" s="462"/>
      <c r="U28" s="403"/>
      <c r="V28" s="396"/>
    </row>
    <row r="29" spans="2:22" s="49" customFormat="1" ht="19.5" customHeight="1" thickBot="1">
      <c r="B29" s="366" t="s">
        <v>58</v>
      </c>
      <c r="C29" s="367"/>
      <c r="D29" s="367"/>
      <c r="E29" s="367"/>
      <c r="F29" s="368"/>
      <c r="G29" s="366" t="s">
        <v>60</v>
      </c>
      <c r="H29" s="478"/>
      <c r="I29" s="479" t="s">
        <v>61</v>
      </c>
      <c r="J29" s="368"/>
      <c r="K29" s="366" t="s">
        <v>62</v>
      </c>
      <c r="L29" s="368"/>
      <c r="M29" s="397" t="s">
        <v>83</v>
      </c>
      <c r="N29" s="398"/>
      <c r="O29" s="398"/>
      <c r="P29" s="398"/>
      <c r="Q29" s="398"/>
      <c r="R29" s="399"/>
      <c r="S29" s="461"/>
      <c r="T29" s="462"/>
      <c r="U29" s="403"/>
      <c r="V29" s="402"/>
    </row>
    <row r="30" spans="2:23" s="49" customFormat="1" ht="19.5" customHeight="1" thickBot="1">
      <c r="B30" s="366"/>
      <c r="C30" s="367"/>
      <c r="D30" s="367"/>
      <c r="E30" s="367"/>
      <c r="F30" s="368"/>
      <c r="G30" s="395"/>
      <c r="H30" s="485"/>
      <c r="I30" s="486"/>
      <c r="J30" s="402"/>
      <c r="K30" s="395"/>
      <c r="L30" s="402"/>
      <c r="M30" s="475" t="s">
        <v>84</v>
      </c>
      <c r="N30" s="476"/>
      <c r="O30" s="476"/>
      <c r="P30" s="476"/>
      <c r="Q30" s="476"/>
      <c r="R30" s="477"/>
      <c r="S30" s="472">
        <f>S28+S29</f>
        <v>0</v>
      </c>
      <c r="T30" s="473"/>
      <c r="U30" s="474">
        <f>U28+U29</f>
        <v>0</v>
      </c>
      <c r="V30" s="473"/>
      <c r="W30" s="50" t="s">
        <v>85</v>
      </c>
    </row>
    <row r="31" ht="13.5" thickBot="1"/>
    <row r="32" spans="2:23" ht="15" customHeight="1">
      <c r="B32" s="467" t="s">
        <v>311</v>
      </c>
      <c r="C32" s="468"/>
      <c r="D32" s="468"/>
      <c r="E32" s="468"/>
      <c r="F32" s="468"/>
      <c r="G32" s="468"/>
      <c r="H32" s="468"/>
      <c r="I32" s="468"/>
      <c r="J32" s="468"/>
      <c r="K32" s="468"/>
      <c r="L32" s="469"/>
      <c r="M32" s="467" t="s">
        <v>86</v>
      </c>
      <c r="N32" s="468"/>
      <c r="O32" s="468"/>
      <c r="P32" s="468"/>
      <c r="Q32" s="468"/>
      <c r="R32" s="468"/>
      <c r="S32" s="468"/>
      <c r="T32" s="468"/>
      <c r="U32" s="468"/>
      <c r="V32" s="469"/>
      <c r="W32" s="8"/>
    </row>
    <row r="33" spans="2:23" ht="24.75" customHeight="1" thickBot="1">
      <c r="B33" s="362" t="s">
        <v>87</v>
      </c>
      <c r="C33" s="363"/>
      <c r="D33" s="363"/>
      <c r="E33" s="363"/>
      <c r="F33" s="363"/>
      <c r="G33" s="363"/>
      <c r="H33" s="487"/>
      <c r="I33" s="488" t="s">
        <v>88</v>
      </c>
      <c r="J33" s="489"/>
      <c r="K33" s="470" t="s">
        <v>89</v>
      </c>
      <c r="L33" s="471"/>
      <c r="M33" s="598" t="s">
        <v>87</v>
      </c>
      <c r="N33" s="599"/>
      <c r="O33" s="599"/>
      <c r="P33" s="599"/>
      <c r="Q33" s="599"/>
      <c r="R33" s="599"/>
      <c r="S33" s="360" t="s">
        <v>88</v>
      </c>
      <c r="T33" s="361"/>
      <c r="U33" s="329" t="s">
        <v>89</v>
      </c>
      <c r="V33" s="330"/>
      <c r="W33" s="8"/>
    </row>
    <row r="34" spans="2:23" ht="15" customHeight="1">
      <c r="B34" s="333"/>
      <c r="C34" s="334"/>
      <c r="D34" s="334"/>
      <c r="E34" s="334"/>
      <c r="F34" s="334"/>
      <c r="G34" s="334"/>
      <c r="H34" s="334"/>
      <c r="I34" s="324"/>
      <c r="J34" s="325"/>
      <c r="K34" s="326"/>
      <c r="L34" s="327"/>
      <c r="M34" s="333"/>
      <c r="N34" s="334"/>
      <c r="O34" s="334"/>
      <c r="P34" s="334"/>
      <c r="Q34" s="334"/>
      <c r="R34" s="334"/>
      <c r="S34" s="324"/>
      <c r="T34" s="325"/>
      <c r="U34" s="326"/>
      <c r="V34" s="327"/>
      <c r="W34" s="8"/>
    </row>
    <row r="35" spans="2:23" ht="15" customHeight="1">
      <c r="B35" s="335"/>
      <c r="C35" s="336"/>
      <c r="D35" s="336"/>
      <c r="E35" s="336"/>
      <c r="F35" s="336"/>
      <c r="G35" s="336"/>
      <c r="H35" s="336"/>
      <c r="I35" s="349"/>
      <c r="J35" s="350"/>
      <c r="K35" s="347"/>
      <c r="L35" s="348"/>
      <c r="M35" s="335"/>
      <c r="N35" s="336"/>
      <c r="O35" s="336"/>
      <c r="P35" s="336"/>
      <c r="Q35" s="336"/>
      <c r="R35" s="336"/>
      <c r="S35" s="349"/>
      <c r="T35" s="350"/>
      <c r="U35" s="347"/>
      <c r="V35" s="348"/>
      <c r="W35" s="8"/>
    </row>
    <row r="36" spans="2:23" ht="15" customHeight="1">
      <c r="B36" s="335"/>
      <c r="C36" s="336"/>
      <c r="D36" s="336"/>
      <c r="E36" s="336"/>
      <c r="F36" s="336"/>
      <c r="G36" s="336"/>
      <c r="H36" s="336"/>
      <c r="I36" s="349"/>
      <c r="J36" s="350"/>
      <c r="K36" s="347"/>
      <c r="L36" s="348"/>
      <c r="M36" s="335"/>
      <c r="N36" s="336"/>
      <c r="O36" s="336"/>
      <c r="P36" s="336"/>
      <c r="Q36" s="336"/>
      <c r="R36" s="336"/>
      <c r="S36" s="349"/>
      <c r="T36" s="350"/>
      <c r="U36" s="347"/>
      <c r="V36" s="348"/>
      <c r="W36" s="8"/>
    </row>
    <row r="37" spans="2:23" ht="15" customHeight="1">
      <c r="B37" s="335"/>
      <c r="C37" s="336"/>
      <c r="D37" s="336"/>
      <c r="E37" s="336"/>
      <c r="F37" s="336"/>
      <c r="G37" s="336"/>
      <c r="H37" s="336"/>
      <c r="I37" s="349"/>
      <c r="J37" s="350"/>
      <c r="K37" s="347"/>
      <c r="L37" s="348"/>
      <c r="M37" s="335"/>
      <c r="N37" s="336"/>
      <c r="O37" s="336"/>
      <c r="P37" s="336"/>
      <c r="Q37" s="336"/>
      <c r="R37" s="336"/>
      <c r="S37" s="349"/>
      <c r="T37" s="350"/>
      <c r="U37" s="347"/>
      <c r="V37" s="348"/>
      <c r="W37" s="8"/>
    </row>
    <row r="38" spans="2:23" ht="15" customHeight="1">
      <c r="B38" s="335"/>
      <c r="C38" s="336"/>
      <c r="D38" s="336"/>
      <c r="E38" s="336"/>
      <c r="F38" s="336"/>
      <c r="G38" s="336"/>
      <c r="H38" s="336"/>
      <c r="I38" s="349"/>
      <c r="J38" s="350"/>
      <c r="K38" s="347"/>
      <c r="L38" s="348"/>
      <c r="M38" s="335"/>
      <c r="N38" s="336"/>
      <c r="O38" s="336"/>
      <c r="P38" s="336"/>
      <c r="Q38" s="336"/>
      <c r="R38" s="336"/>
      <c r="S38" s="349"/>
      <c r="T38" s="350"/>
      <c r="U38" s="347"/>
      <c r="V38" s="348"/>
      <c r="W38" s="8"/>
    </row>
    <row r="39" spans="2:23" ht="15" customHeight="1">
      <c r="B39" s="335"/>
      <c r="C39" s="336"/>
      <c r="D39" s="336"/>
      <c r="E39" s="336"/>
      <c r="F39" s="336"/>
      <c r="G39" s="336"/>
      <c r="H39" s="336"/>
      <c r="I39" s="349"/>
      <c r="J39" s="350"/>
      <c r="K39" s="347"/>
      <c r="L39" s="348"/>
      <c r="M39" s="335"/>
      <c r="N39" s="336"/>
      <c r="O39" s="336"/>
      <c r="P39" s="336"/>
      <c r="Q39" s="336"/>
      <c r="R39" s="336"/>
      <c r="S39" s="349"/>
      <c r="T39" s="350"/>
      <c r="U39" s="347"/>
      <c r="V39" s="348"/>
      <c r="W39" s="8"/>
    </row>
    <row r="40" spans="2:23" ht="15" customHeight="1">
      <c r="B40" s="335"/>
      <c r="C40" s="336"/>
      <c r="D40" s="336"/>
      <c r="E40" s="336"/>
      <c r="F40" s="336"/>
      <c r="G40" s="336"/>
      <c r="H40" s="336"/>
      <c r="I40" s="349"/>
      <c r="J40" s="350"/>
      <c r="K40" s="347"/>
      <c r="L40" s="348"/>
      <c r="M40" s="335"/>
      <c r="N40" s="336"/>
      <c r="O40" s="336"/>
      <c r="P40" s="336"/>
      <c r="Q40" s="336"/>
      <c r="R40" s="336"/>
      <c r="S40" s="349"/>
      <c r="T40" s="350"/>
      <c r="U40" s="347"/>
      <c r="V40" s="348"/>
      <c r="W40" s="8"/>
    </row>
    <row r="41" spans="2:23" ht="15" customHeight="1">
      <c r="B41" s="335"/>
      <c r="C41" s="336"/>
      <c r="D41" s="336"/>
      <c r="E41" s="336"/>
      <c r="F41" s="336"/>
      <c r="G41" s="336"/>
      <c r="H41" s="336"/>
      <c r="I41" s="349"/>
      <c r="J41" s="350"/>
      <c r="K41" s="351"/>
      <c r="L41" s="352"/>
      <c r="M41" s="335"/>
      <c r="N41" s="336"/>
      <c r="O41" s="336"/>
      <c r="P41" s="336"/>
      <c r="Q41" s="336"/>
      <c r="R41" s="336"/>
      <c r="S41" s="349"/>
      <c r="T41" s="350"/>
      <c r="U41" s="351"/>
      <c r="V41" s="352"/>
      <c r="W41" s="8"/>
    </row>
    <row r="42" spans="2:23" ht="15" customHeight="1">
      <c r="B42" s="335"/>
      <c r="C42" s="336"/>
      <c r="D42" s="336"/>
      <c r="E42" s="336"/>
      <c r="F42" s="336"/>
      <c r="G42" s="336"/>
      <c r="H42" s="336"/>
      <c r="I42" s="349"/>
      <c r="J42" s="350"/>
      <c r="K42" s="347"/>
      <c r="L42" s="348"/>
      <c r="M42" s="335"/>
      <c r="N42" s="336"/>
      <c r="O42" s="336"/>
      <c r="P42" s="336"/>
      <c r="Q42" s="336"/>
      <c r="R42" s="336"/>
      <c r="S42" s="349"/>
      <c r="T42" s="350"/>
      <c r="U42" s="347"/>
      <c r="V42" s="348"/>
      <c r="W42" s="8"/>
    </row>
    <row r="43" spans="2:23" ht="15" customHeight="1" thickBot="1">
      <c r="B43" s="337"/>
      <c r="C43" s="338"/>
      <c r="D43" s="338"/>
      <c r="E43" s="338"/>
      <c r="F43" s="338"/>
      <c r="G43" s="338"/>
      <c r="H43" s="338"/>
      <c r="I43" s="353"/>
      <c r="J43" s="354"/>
      <c r="K43" s="355"/>
      <c r="L43" s="356"/>
      <c r="M43" s="337"/>
      <c r="N43" s="338"/>
      <c r="O43" s="338"/>
      <c r="P43" s="338"/>
      <c r="Q43" s="338"/>
      <c r="R43" s="338"/>
      <c r="S43" s="353"/>
      <c r="T43" s="354"/>
      <c r="U43" s="355"/>
      <c r="V43" s="356"/>
      <c r="W43" s="8"/>
    </row>
    <row r="44" spans="6:23" ht="16.5" customHeight="1">
      <c r="F44" s="490" t="s">
        <v>90</v>
      </c>
      <c r="G44" s="490"/>
      <c r="H44" s="491"/>
      <c r="I44" s="594"/>
      <c r="J44" s="595"/>
      <c r="K44" s="596"/>
      <c r="L44" s="597"/>
      <c r="O44" s="482" t="s">
        <v>91</v>
      </c>
      <c r="P44" s="482"/>
      <c r="Q44" s="482"/>
      <c r="R44" s="482"/>
      <c r="S44" s="594"/>
      <c r="T44" s="595"/>
      <c r="U44" s="596"/>
      <c r="V44" s="597"/>
      <c r="W44" s="8"/>
    </row>
    <row r="45" ht="13.5" thickBot="1"/>
    <row r="46" spans="2:22" ht="15" customHeight="1">
      <c r="B46" s="467" t="s">
        <v>312</v>
      </c>
      <c r="C46" s="468"/>
      <c r="D46" s="468"/>
      <c r="E46" s="468"/>
      <c r="F46" s="468"/>
      <c r="G46" s="468"/>
      <c r="H46" s="468"/>
      <c r="I46" s="468"/>
      <c r="J46" s="468"/>
      <c r="K46" s="468"/>
      <c r="L46" s="469"/>
      <c r="M46" s="467" t="s">
        <v>320</v>
      </c>
      <c r="N46" s="468"/>
      <c r="O46" s="468"/>
      <c r="P46" s="468"/>
      <c r="Q46" s="468"/>
      <c r="R46" s="468"/>
      <c r="S46" s="468"/>
      <c r="T46" s="468"/>
      <c r="U46" s="468"/>
      <c r="V46" s="469"/>
    </row>
    <row r="47" spans="2:22" ht="25.5" customHeight="1" thickBot="1">
      <c r="B47" s="362" t="s">
        <v>87</v>
      </c>
      <c r="C47" s="363"/>
      <c r="D47" s="363"/>
      <c r="E47" s="363"/>
      <c r="F47" s="363"/>
      <c r="G47" s="363"/>
      <c r="H47" s="487"/>
      <c r="I47" s="488" t="s">
        <v>88</v>
      </c>
      <c r="J47" s="489"/>
      <c r="K47" s="470" t="s">
        <v>89</v>
      </c>
      <c r="L47" s="471"/>
      <c r="M47" s="598" t="s">
        <v>87</v>
      </c>
      <c r="N47" s="599"/>
      <c r="O47" s="599"/>
      <c r="P47" s="599"/>
      <c r="Q47" s="599"/>
      <c r="R47" s="599"/>
      <c r="S47" s="360" t="s">
        <v>88</v>
      </c>
      <c r="T47" s="361"/>
      <c r="U47" s="329" t="s">
        <v>89</v>
      </c>
      <c r="V47" s="330"/>
    </row>
    <row r="48" spans="2:22" ht="15" customHeight="1">
      <c r="B48" s="339"/>
      <c r="C48" s="340"/>
      <c r="D48" s="340"/>
      <c r="E48" s="340"/>
      <c r="F48" s="340"/>
      <c r="G48" s="340"/>
      <c r="H48" s="340"/>
      <c r="I48" s="480"/>
      <c r="J48" s="481"/>
      <c r="K48" s="483"/>
      <c r="L48" s="484"/>
      <c r="M48" s="333"/>
      <c r="N48" s="334"/>
      <c r="O48" s="334"/>
      <c r="P48" s="334"/>
      <c r="Q48" s="334"/>
      <c r="R48" s="334"/>
      <c r="S48" s="324"/>
      <c r="T48" s="325"/>
      <c r="U48" s="326"/>
      <c r="V48" s="327"/>
    </row>
    <row r="49" spans="2:22" ht="15" customHeight="1">
      <c r="B49" s="335"/>
      <c r="C49" s="336"/>
      <c r="D49" s="336"/>
      <c r="E49" s="336"/>
      <c r="F49" s="336"/>
      <c r="G49" s="336"/>
      <c r="H49" s="336"/>
      <c r="I49" s="349"/>
      <c r="J49" s="350"/>
      <c r="K49" s="347"/>
      <c r="L49" s="348"/>
      <c r="M49" s="335"/>
      <c r="N49" s="336"/>
      <c r="O49" s="336"/>
      <c r="P49" s="336"/>
      <c r="Q49" s="336"/>
      <c r="R49" s="336"/>
      <c r="S49" s="349"/>
      <c r="T49" s="350"/>
      <c r="U49" s="347"/>
      <c r="V49" s="348"/>
    </row>
    <row r="50" spans="2:22" ht="15" customHeight="1">
      <c r="B50" s="335"/>
      <c r="C50" s="336"/>
      <c r="D50" s="336"/>
      <c r="E50" s="336"/>
      <c r="F50" s="336"/>
      <c r="G50" s="336"/>
      <c r="H50" s="336"/>
      <c r="I50" s="349"/>
      <c r="J50" s="350"/>
      <c r="K50" s="347"/>
      <c r="L50" s="348"/>
      <c r="M50" s="335"/>
      <c r="N50" s="336"/>
      <c r="O50" s="336"/>
      <c r="P50" s="336"/>
      <c r="Q50" s="336"/>
      <c r="R50" s="336"/>
      <c r="S50" s="349"/>
      <c r="T50" s="350"/>
      <c r="U50" s="347"/>
      <c r="V50" s="348"/>
    </row>
    <row r="51" spans="2:22" ht="15" customHeight="1">
      <c r="B51" s="335"/>
      <c r="C51" s="336"/>
      <c r="D51" s="336"/>
      <c r="E51" s="336"/>
      <c r="F51" s="336"/>
      <c r="G51" s="336"/>
      <c r="H51" s="336"/>
      <c r="I51" s="349"/>
      <c r="J51" s="350"/>
      <c r="K51" s="347"/>
      <c r="L51" s="348"/>
      <c r="M51" s="335"/>
      <c r="N51" s="336"/>
      <c r="O51" s="336"/>
      <c r="P51" s="336"/>
      <c r="Q51" s="336"/>
      <c r="R51" s="336"/>
      <c r="S51" s="349"/>
      <c r="T51" s="350"/>
      <c r="U51" s="347"/>
      <c r="V51" s="348"/>
    </row>
    <row r="52" spans="2:22" ht="15" customHeight="1">
      <c r="B52" s="335"/>
      <c r="C52" s="336"/>
      <c r="D52" s="336"/>
      <c r="E52" s="336"/>
      <c r="F52" s="336"/>
      <c r="G52" s="336"/>
      <c r="H52" s="336"/>
      <c r="I52" s="349"/>
      <c r="J52" s="350"/>
      <c r="K52" s="347"/>
      <c r="L52" s="348"/>
      <c r="M52" s="335"/>
      <c r="N52" s="336"/>
      <c r="O52" s="336"/>
      <c r="P52" s="336"/>
      <c r="Q52" s="336"/>
      <c r="R52" s="336"/>
      <c r="S52" s="349"/>
      <c r="T52" s="350"/>
      <c r="U52" s="347"/>
      <c r="V52" s="348"/>
    </row>
    <row r="53" spans="2:22" ht="15" customHeight="1">
      <c r="B53" s="335"/>
      <c r="C53" s="336"/>
      <c r="D53" s="336"/>
      <c r="E53" s="336"/>
      <c r="F53" s="336"/>
      <c r="G53" s="336"/>
      <c r="H53" s="336"/>
      <c r="I53" s="349"/>
      <c r="J53" s="350"/>
      <c r="K53" s="347"/>
      <c r="L53" s="348"/>
      <c r="M53" s="335"/>
      <c r="N53" s="336"/>
      <c r="O53" s="336"/>
      <c r="P53" s="336"/>
      <c r="Q53" s="336"/>
      <c r="R53" s="336"/>
      <c r="S53" s="349"/>
      <c r="T53" s="350"/>
      <c r="U53" s="347"/>
      <c r="V53" s="348"/>
    </row>
    <row r="54" spans="2:22" ht="15" customHeight="1">
      <c r="B54" s="335"/>
      <c r="C54" s="336"/>
      <c r="D54" s="336"/>
      <c r="E54" s="336"/>
      <c r="F54" s="336"/>
      <c r="G54" s="336"/>
      <c r="H54" s="336"/>
      <c r="I54" s="349"/>
      <c r="J54" s="350"/>
      <c r="K54" s="347"/>
      <c r="L54" s="348"/>
      <c r="M54" s="335"/>
      <c r="N54" s="336"/>
      <c r="O54" s="336"/>
      <c r="P54" s="336"/>
      <c r="Q54" s="336"/>
      <c r="R54" s="336"/>
      <c r="S54" s="349"/>
      <c r="T54" s="350"/>
      <c r="U54" s="347"/>
      <c r="V54" s="348"/>
    </row>
    <row r="55" spans="2:22" ht="15" customHeight="1">
      <c r="B55" s="335"/>
      <c r="C55" s="336"/>
      <c r="D55" s="336"/>
      <c r="E55" s="336"/>
      <c r="F55" s="336"/>
      <c r="G55" s="336"/>
      <c r="H55" s="336"/>
      <c r="I55" s="349"/>
      <c r="J55" s="350"/>
      <c r="K55" s="351"/>
      <c r="L55" s="352"/>
      <c r="M55" s="335"/>
      <c r="N55" s="336"/>
      <c r="O55" s="336"/>
      <c r="P55" s="336"/>
      <c r="Q55" s="336"/>
      <c r="R55" s="336"/>
      <c r="S55" s="349"/>
      <c r="T55" s="350"/>
      <c r="U55" s="351"/>
      <c r="V55" s="352"/>
    </row>
    <row r="56" spans="2:22" ht="15" customHeight="1">
      <c r="B56" s="335"/>
      <c r="C56" s="336"/>
      <c r="D56" s="336"/>
      <c r="E56" s="336"/>
      <c r="F56" s="336"/>
      <c r="G56" s="336"/>
      <c r="H56" s="336"/>
      <c r="I56" s="349"/>
      <c r="J56" s="350"/>
      <c r="K56" s="347"/>
      <c r="L56" s="348"/>
      <c r="M56" s="335"/>
      <c r="N56" s="336"/>
      <c r="O56" s="336"/>
      <c r="P56" s="336"/>
      <c r="Q56" s="336"/>
      <c r="R56" s="336"/>
      <c r="S56" s="349"/>
      <c r="T56" s="350"/>
      <c r="U56" s="347"/>
      <c r="V56" s="348"/>
    </row>
    <row r="57" spans="2:22" ht="15" customHeight="1" thickBot="1">
      <c r="B57" s="337"/>
      <c r="C57" s="338"/>
      <c r="D57" s="338"/>
      <c r="E57" s="338"/>
      <c r="F57" s="338"/>
      <c r="G57" s="338"/>
      <c r="H57" s="338"/>
      <c r="I57" s="353"/>
      <c r="J57" s="354"/>
      <c r="K57" s="355"/>
      <c r="L57" s="356"/>
      <c r="M57" s="337"/>
      <c r="N57" s="338"/>
      <c r="O57" s="338"/>
      <c r="P57" s="338"/>
      <c r="Q57" s="338"/>
      <c r="R57" s="338"/>
      <c r="S57" s="353"/>
      <c r="T57" s="354"/>
      <c r="U57" s="355"/>
      <c r="V57" s="356"/>
    </row>
    <row r="58" spans="6:22" ht="16.5" customHeight="1">
      <c r="F58" s="490" t="s">
        <v>90</v>
      </c>
      <c r="G58" s="490"/>
      <c r="H58" s="491"/>
      <c r="I58" s="594"/>
      <c r="J58" s="595"/>
      <c r="K58" s="596"/>
      <c r="L58" s="597"/>
      <c r="O58" s="482" t="s">
        <v>91</v>
      </c>
      <c r="P58" s="482"/>
      <c r="Q58" s="482"/>
      <c r="R58" s="482"/>
      <c r="S58" s="594"/>
      <c r="T58" s="595"/>
      <c r="U58" s="596"/>
      <c r="V58" s="597"/>
    </row>
    <row r="104" ht="13.5" thickBot="1"/>
    <row r="105" spans="2:23" ht="13.5" thickBot="1">
      <c r="B105" s="51" t="s">
        <v>92</v>
      </c>
      <c r="C105" s="52"/>
      <c r="D105" s="52"/>
      <c r="E105" s="52"/>
      <c r="F105" s="52"/>
      <c r="G105" s="53"/>
      <c r="H105" s="54" t="s">
        <v>93</v>
      </c>
      <c r="I105" s="55" t="s">
        <v>94</v>
      </c>
      <c r="J105" s="56" t="s">
        <v>95</v>
      </c>
      <c r="K105" s="57"/>
      <c r="L105" s="57"/>
      <c r="M105" s="57"/>
      <c r="N105" s="57"/>
      <c r="O105" s="58"/>
      <c r="P105" s="58"/>
      <c r="Q105" s="58"/>
      <c r="R105" s="58"/>
      <c r="S105" s="58"/>
      <c r="T105" s="58"/>
      <c r="U105" s="58"/>
      <c r="V105" s="59"/>
      <c r="W105" s="60" t="s">
        <v>93</v>
      </c>
    </row>
    <row r="106" spans="2:23" ht="12.75">
      <c r="B106" s="61" t="s">
        <v>96</v>
      </c>
      <c r="C106" s="58"/>
      <c r="D106" s="58"/>
      <c r="E106" s="58"/>
      <c r="F106" s="58"/>
      <c r="G106" s="59"/>
      <c r="H106" s="62">
        <v>0</v>
      </c>
      <c r="I106" s="61">
        <v>0</v>
      </c>
      <c r="J106" s="63" t="s">
        <v>97</v>
      </c>
      <c r="K106" s="64"/>
      <c r="L106" s="64"/>
      <c r="M106" s="64"/>
      <c r="N106" s="64"/>
      <c r="O106" s="65"/>
      <c r="P106" s="65"/>
      <c r="Q106" s="65"/>
      <c r="R106" s="65"/>
      <c r="S106" s="65"/>
      <c r="T106" s="65"/>
      <c r="U106" s="65"/>
      <c r="V106" s="65"/>
      <c r="W106" s="64">
        <v>160</v>
      </c>
    </row>
    <row r="107" spans="2:23" ht="12.75">
      <c r="B107" s="66" t="s">
        <v>98</v>
      </c>
      <c r="C107" s="8"/>
      <c r="D107" s="8"/>
      <c r="E107" s="8"/>
      <c r="F107" s="8"/>
      <c r="G107" s="67"/>
      <c r="H107" s="68">
        <v>0.1</v>
      </c>
      <c r="I107" s="69">
        <v>0.05</v>
      </c>
      <c r="J107" s="63" t="s">
        <v>99</v>
      </c>
      <c r="K107" s="64"/>
      <c r="L107" s="64"/>
      <c r="M107" s="64"/>
      <c r="N107" s="64"/>
      <c r="O107" s="65"/>
      <c r="P107" s="65"/>
      <c r="Q107" s="65"/>
      <c r="R107" s="65"/>
      <c r="S107" s="65"/>
      <c r="T107" s="65"/>
      <c r="U107" s="65"/>
      <c r="V107" s="65"/>
      <c r="W107" s="64">
        <v>155</v>
      </c>
    </row>
    <row r="108" spans="2:23" ht="12.75">
      <c r="B108" s="66" t="s">
        <v>100</v>
      </c>
      <c r="C108" s="8"/>
      <c r="D108" s="8"/>
      <c r="E108" s="8"/>
      <c r="F108" s="8"/>
      <c r="G108" s="67"/>
      <c r="H108" s="68">
        <v>0.1</v>
      </c>
      <c r="I108" s="69">
        <v>0.05</v>
      </c>
      <c r="J108" s="63" t="s">
        <v>101</v>
      </c>
      <c r="K108" s="64"/>
      <c r="L108" s="64"/>
      <c r="M108" s="64"/>
      <c r="N108" s="64"/>
      <c r="O108" s="65"/>
      <c r="P108" s="65"/>
      <c r="Q108" s="65"/>
      <c r="R108" s="65"/>
      <c r="S108" s="65"/>
      <c r="T108" s="65"/>
      <c r="U108" s="65"/>
      <c r="V108" s="65"/>
      <c r="W108" s="64">
        <v>130</v>
      </c>
    </row>
    <row r="109" spans="2:23" ht="12.75">
      <c r="B109" s="66" t="s">
        <v>102</v>
      </c>
      <c r="C109" s="8"/>
      <c r="D109" s="8"/>
      <c r="E109" s="8"/>
      <c r="F109" s="8"/>
      <c r="G109" s="67"/>
      <c r="H109" s="68">
        <v>0.15</v>
      </c>
      <c r="I109" s="70">
        <v>0.075</v>
      </c>
      <c r="J109" s="63" t="s">
        <v>103</v>
      </c>
      <c r="K109" s="64"/>
      <c r="L109" s="64"/>
      <c r="M109" s="64"/>
      <c r="N109" s="64"/>
      <c r="O109" s="65"/>
      <c r="P109" s="65"/>
      <c r="Q109" s="65"/>
      <c r="R109" s="65"/>
      <c r="S109" s="65"/>
      <c r="T109" s="65"/>
      <c r="U109" s="65"/>
      <c r="V109" s="65"/>
      <c r="W109" s="64">
        <v>150</v>
      </c>
    </row>
    <row r="110" spans="2:23" ht="12.75">
      <c r="B110" s="66"/>
      <c r="C110" s="8"/>
      <c r="D110" s="8"/>
      <c r="E110" s="8"/>
      <c r="F110" s="8"/>
      <c r="G110" s="67"/>
      <c r="H110" s="71"/>
      <c r="I110" s="66"/>
      <c r="J110" s="63" t="s">
        <v>104</v>
      </c>
      <c r="K110" s="64"/>
      <c r="L110" s="64"/>
      <c r="M110" s="64"/>
      <c r="N110" s="64"/>
      <c r="O110" s="65"/>
      <c r="P110" s="65"/>
      <c r="Q110" s="65"/>
      <c r="R110" s="65"/>
      <c r="S110" s="65"/>
      <c r="T110" s="65"/>
      <c r="U110" s="65"/>
      <c r="V110" s="65"/>
      <c r="W110" s="64">
        <v>130</v>
      </c>
    </row>
    <row r="111" spans="2:23" ht="12.75">
      <c r="B111" s="66"/>
      <c r="C111" s="8"/>
      <c r="D111" s="8"/>
      <c r="E111" s="8"/>
      <c r="F111" s="8"/>
      <c r="G111" s="67"/>
      <c r="H111" s="68"/>
      <c r="I111" s="69"/>
      <c r="J111" s="63" t="s">
        <v>105</v>
      </c>
      <c r="K111" s="64"/>
      <c r="L111" s="64"/>
      <c r="M111" s="64"/>
      <c r="N111" s="64"/>
      <c r="O111" s="65"/>
      <c r="P111" s="65"/>
      <c r="Q111" s="65"/>
      <c r="R111" s="65"/>
      <c r="S111" s="65"/>
      <c r="T111" s="65"/>
      <c r="U111" s="65"/>
      <c r="V111" s="65"/>
      <c r="W111" s="64">
        <v>150</v>
      </c>
    </row>
    <row r="112" spans="2:23" ht="12.75">
      <c r="B112" s="66"/>
      <c r="C112" s="8"/>
      <c r="D112" s="8"/>
      <c r="E112" s="8"/>
      <c r="F112" s="8"/>
      <c r="G112" s="67"/>
      <c r="H112" s="68"/>
      <c r="I112" s="69"/>
      <c r="J112" s="63" t="s">
        <v>106</v>
      </c>
      <c r="K112" s="64"/>
      <c r="L112" s="64"/>
      <c r="M112" s="64"/>
      <c r="N112" s="64"/>
      <c r="O112" s="65"/>
      <c r="P112" s="65"/>
      <c r="Q112" s="65"/>
      <c r="R112" s="65"/>
      <c r="S112" s="65"/>
      <c r="T112" s="65"/>
      <c r="U112" s="65"/>
      <c r="V112" s="65"/>
      <c r="W112" s="64">
        <v>140</v>
      </c>
    </row>
    <row r="113" spans="2:23" ht="13.5" thickBot="1">
      <c r="B113" s="72"/>
      <c r="C113" s="73"/>
      <c r="D113" s="73"/>
      <c r="E113" s="73"/>
      <c r="F113" s="73"/>
      <c r="G113" s="74"/>
      <c r="H113" s="75"/>
      <c r="I113" s="72"/>
      <c r="J113" s="63" t="s">
        <v>107</v>
      </c>
      <c r="K113" s="64"/>
      <c r="L113" s="64"/>
      <c r="M113" s="64"/>
      <c r="N113" s="64"/>
      <c r="O113" s="65"/>
      <c r="P113" s="65"/>
      <c r="Q113" s="65"/>
      <c r="R113" s="65"/>
      <c r="S113" s="65"/>
      <c r="T113" s="65"/>
      <c r="U113" s="65"/>
      <c r="V113" s="65"/>
      <c r="W113" s="64">
        <v>75</v>
      </c>
    </row>
    <row r="114" spans="10:23" ht="12.75">
      <c r="J114" s="63" t="s">
        <v>108</v>
      </c>
      <c r="K114" s="64"/>
      <c r="L114" s="64"/>
      <c r="M114" s="64"/>
      <c r="N114" s="64"/>
      <c r="O114" s="65"/>
      <c r="P114" s="65"/>
      <c r="Q114" s="65"/>
      <c r="R114" s="65"/>
      <c r="S114" s="65"/>
      <c r="T114" s="65"/>
      <c r="U114" s="65"/>
      <c r="V114" s="65"/>
      <c r="W114" s="64">
        <v>140</v>
      </c>
    </row>
    <row r="115" spans="10:23" ht="12.75">
      <c r="J115" s="63" t="s">
        <v>109</v>
      </c>
      <c r="K115" s="64"/>
      <c r="L115" s="64"/>
      <c r="M115" s="64"/>
      <c r="N115" s="64"/>
      <c r="O115" s="65"/>
      <c r="P115" s="65"/>
      <c r="Q115" s="65"/>
      <c r="R115" s="65"/>
      <c r="S115" s="65"/>
      <c r="T115" s="65"/>
      <c r="U115" s="65"/>
      <c r="V115" s="65"/>
      <c r="W115" s="64">
        <v>190</v>
      </c>
    </row>
    <row r="116" spans="10:23" ht="12.75">
      <c r="J116" s="63" t="s">
        <v>110</v>
      </c>
      <c r="K116" s="64"/>
      <c r="L116" s="64"/>
      <c r="M116" s="64"/>
      <c r="N116" s="64"/>
      <c r="O116" s="65"/>
      <c r="P116" s="65"/>
      <c r="Q116" s="65"/>
      <c r="R116" s="65"/>
      <c r="S116" s="65"/>
      <c r="T116" s="65"/>
      <c r="U116" s="65"/>
      <c r="V116" s="65"/>
      <c r="W116" s="64">
        <v>190</v>
      </c>
    </row>
    <row r="117" spans="10:23" ht="12.75">
      <c r="J117" s="63" t="s">
        <v>111</v>
      </c>
      <c r="K117" s="64"/>
      <c r="L117" s="64"/>
      <c r="M117" s="64"/>
      <c r="N117" s="64"/>
      <c r="O117" s="65"/>
      <c r="P117" s="65"/>
      <c r="Q117" s="65"/>
      <c r="R117" s="65"/>
      <c r="S117" s="65"/>
      <c r="T117" s="65"/>
      <c r="U117" s="65"/>
      <c r="V117" s="65"/>
      <c r="W117" s="64">
        <v>150</v>
      </c>
    </row>
    <row r="118" spans="10:23" ht="12.75">
      <c r="J118" s="63" t="s">
        <v>112</v>
      </c>
      <c r="K118" s="64"/>
      <c r="L118" s="64"/>
      <c r="M118" s="64"/>
      <c r="N118" s="64"/>
      <c r="O118" s="65"/>
      <c r="P118" s="65"/>
      <c r="Q118" s="65"/>
      <c r="R118" s="65"/>
      <c r="S118" s="65"/>
      <c r="T118" s="65"/>
      <c r="U118" s="65"/>
      <c r="V118" s="65"/>
      <c r="W118" s="64">
        <v>0</v>
      </c>
    </row>
    <row r="119" spans="10:23" ht="12.75">
      <c r="J119" s="63" t="s">
        <v>113</v>
      </c>
      <c r="K119" s="64"/>
      <c r="L119" s="64"/>
      <c r="M119" s="64"/>
      <c r="N119" s="64"/>
      <c r="O119" s="65"/>
      <c r="P119" s="65"/>
      <c r="Q119" s="65"/>
      <c r="R119" s="65"/>
      <c r="S119" s="65"/>
      <c r="T119" s="65"/>
      <c r="U119" s="65"/>
      <c r="V119" s="65"/>
      <c r="W119" s="64">
        <v>44</v>
      </c>
    </row>
    <row r="120" spans="10:23" ht="12.75">
      <c r="J120" s="63" t="s">
        <v>114</v>
      </c>
      <c r="K120" s="64"/>
      <c r="L120" s="64"/>
      <c r="M120" s="64"/>
      <c r="N120" s="64"/>
      <c r="O120" s="65"/>
      <c r="P120" s="65"/>
      <c r="Q120" s="65"/>
      <c r="R120" s="65"/>
      <c r="S120" s="65"/>
      <c r="T120" s="65"/>
      <c r="U120" s="65"/>
      <c r="V120" s="65"/>
      <c r="W120" s="64">
        <v>0</v>
      </c>
    </row>
    <row r="121" spans="10:23" ht="12.75">
      <c r="J121" s="63" t="s">
        <v>115</v>
      </c>
      <c r="K121" s="64"/>
      <c r="L121" s="64"/>
      <c r="M121" s="64"/>
      <c r="N121" s="64"/>
      <c r="O121" s="65"/>
      <c r="P121" s="65"/>
      <c r="Q121" s="65"/>
      <c r="R121" s="65"/>
      <c r="S121" s="65"/>
      <c r="T121" s="65"/>
      <c r="U121" s="65"/>
      <c r="V121" s="65"/>
      <c r="W121" s="64">
        <v>0</v>
      </c>
    </row>
    <row r="122" spans="10:23" ht="12.75">
      <c r="J122" s="63" t="s">
        <v>116</v>
      </c>
      <c r="K122" s="64"/>
      <c r="L122" s="64"/>
      <c r="M122" s="64"/>
      <c r="N122" s="64"/>
      <c r="O122" s="65"/>
      <c r="P122" s="65"/>
      <c r="Q122" s="65"/>
      <c r="R122" s="65"/>
      <c r="S122" s="65"/>
      <c r="T122" s="65"/>
      <c r="U122" s="65"/>
      <c r="V122" s="65"/>
      <c r="W122" s="64">
        <v>75</v>
      </c>
    </row>
    <row r="123" spans="10:23" ht="12.75">
      <c r="J123" s="63" t="s">
        <v>71</v>
      </c>
      <c r="K123" s="64"/>
      <c r="L123" s="64"/>
      <c r="M123" s="64"/>
      <c r="N123" s="64"/>
      <c r="O123" s="65"/>
      <c r="P123" s="65"/>
      <c r="Q123" s="65"/>
      <c r="R123" s="65"/>
      <c r="S123" s="65"/>
      <c r="T123" s="65"/>
      <c r="U123" s="65"/>
      <c r="V123" s="65"/>
      <c r="W123" s="64">
        <v>75</v>
      </c>
    </row>
    <row r="124" spans="10:23" ht="12.75">
      <c r="J124" s="63" t="s">
        <v>117</v>
      </c>
      <c r="K124" s="64"/>
      <c r="L124" s="64"/>
      <c r="M124" s="64"/>
      <c r="N124" s="64"/>
      <c r="O124" s="65"/>
      <c r="P124" s="65"/>
      <c r="Q124" s="65"/>
      <c r="R124" s="65"/>
      <c r="S124" s="65"/>
      <c r="T124" s="65"/>
      <c r="U124" s="65"/>
      <c r="V124" s="65"/>
      <c r="W124" s="64">
        <v>120</v>
      </c>
    </row>
    <row r="125" spans="10:23" ht="12.75">
      <c r="J125" s="63" t="s">
        <v>67</v>
      </c>
      <c r="K125" s="64"/>
      <c r="L125" s="64"/>
      <c r="M125" s="64"/>
      <c r="N125" s="64"/>
      <c r="O125" s="65"/>
      <c r="P125" s="65"/>
      <c r="Q125" s="65"/>
      <c r="R125" s="65"/>
      <c r="S125" s="65"/>
      <c r="T125" s="65"/>
      <c r="U125" s="65"/>
      <c r="V125" s="65"/>
      <c r="W125" s="64">
        <v>300</v>
      </c>
    </row>
    <row r="126" spans="10:23" ht="12.75">
      <c r="J126" s="63" t="s">
        <v>118</v>
      </c>
      <c r="K126" s="64"/>
      <c r="L126" s="64"/>
      <c r="M126" s="64"/>
      <c r="N126" s="64"/>
      <c r="O126" s="65"/>
      <c r="P126" s="65"/>
      <c r="Q126" s="65"/>
      <c r="R126" s="65"/>
      <c r="S126" s="65"/>
      <c r="T126" s="65"/>
      <c r="U126" s="65"/>
      <c r="V126" s="65"/>
      <c r="W126" s="64">
        <v>300</v>
      </c>
    </row>
    <row r="127" spans="10:23" ht="12.75">
      <c r="J127" s="63" t="s">
        <v>119</v>
      </c>
      <c r="K127" s="64"/>
      <c r="L127" s="64"/>
      <c r="M127" s="64"/>
      <c r="N127" s="64"/>
      <c r="O127" s="65"/>
      <c r="P127" s="65"/>
      <c r="Q127" s="65"/>
      <c r="R127" s="65"/>
      <c r="S127" s="65"/>
      <c r="T127" s="65"/>
      <c r="U127" s="65"/>
      <c r="V127" s="65"/>
      <c r="W127" s="64">
        <v>12</v>
      </c>
    </row>
    <row r="128" spans="10:23" ht="12.75">
      <c r="J128" s="65" t="s">
        <v>73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>
        <v>25</v>
      </c>
    </row>
    <row r="129" spans="10:23" ht="12.75"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</row>
  </sheetData>
  <mergeCells count="245">
    <mergeCell ref="O44:R44"/>
    <mergeCell ref="M46:V46"/>
    <mergeCell ref="I57:J57"/>
    <mergeCell ref="F58:H58"/>
    <mergeCell ref="I58:J58"/>
    <mergeCell ref="U58:V58"/>
    <mergeCell ref="B47:H47"/>
    <mergeCell ref="I47:J47"/>
    <mergeCell ref="F44:H44"/>
    <mergeCell ref="I44:J44"/>
    <mergeCell ref="B46:L46"/>
    <mergeCell ref="U29:V29"/>
    <mergeCell ref="S36:T36"/>
    <mergeCell ref="U36:V36"/>
    <mergeCell ref="S37:T37"/>
    <mergeCell ref="U37:V37"/>
    <mergeCell ref="B28:L28"/>
    <mergeCell ref="M28:R28"/>
    <mergeCell ref="B33:H33"/>
    <mergeCell ref="B29:F29"/>
    <mergeCell ref="I33:J33"/>
    <mergeCell ref="I34:J34"/>
    <mergeCell ref="I35:J35"/>
    <mergeCell ref="I36:J36"/>
    <mergeCell ref="K58:L58"/>
    <mergeCell ref="K55:L55"/>
    <mergeCell ref="K54:L54"/>
    <mergeCell ref="K52:L52"/>
    <mergeCell ref="K50:L50"/>
    <mergeCell ref="K48:L48"/>
    <mergeCell ref="I42:J42"/>
    <mergeCell ref="S57:T57"/>
    <mergeCell ref="U57:V57"/>
    <mergeCell ref="O58:R58"/>
    <mergeCell ref="S58:T58"/>
    <mergeCell ref="I55:J55"/>
    <mergeCell ref="I56:J56"/>
    <mergeCell ref="K57:L57"/>
    <mergeCell ref="K56:L56"/>
    <mergeCell ref="I54:J54"/>
    <mergeCell ref="K53:L53"/>
    <mergeCell ref="I53:J53"/>
    <mergeCell ref="S53:T53"/>
    <mergeCell ref="S54:T54"/>
    <mergeCell ref="U49:V49"/>
    <mergeCell ref="S50:T50"/>
    <mergeCell ref="I52:J52"/>
    <mergeCell ref="K51:L51"/>
    <mergeCell ref="I51:J51"/>
    <mergeCell ref="I50:J50"/>
    <mergeCell ref="K49:L49"/>
    <mergeCell ref="I49:J49"/>
    <mergeCell ref="S49:T49"/>
    <mergeCell ref="U39:V39"/>
    <mergeCell ref="S40:T40"/>
    <mergeCell ref="U40:V40"/>
    <mergeCell ref="I48:J48"/>
    <mergeCell ref="K47:L47"/>
    <mergeCell ref="M47:R47"/>
    <mergeCell ref="S47:T47"/>
    <mergeCell ref="U47:V47"/>
    <mergeCell ref="S48:T48"/>
    <mergeCell ref="U48:V48"/>
    <mergeCell ref="K34:L34"/>
    <mergeCell ref="K35:L35"/>
    <mergeCell ref="K44:L44"/>
    <mergeCell ref="K43:L43"/>
    <mergeCell ref="I43:J43"/>
    <mergeCell ref="K40:L40"/>
    <mergeCell ref="K41:L41"/>
    <mergeCell ref="I40:J40"/>
    <mergeCell ref="I41:J41"/>
    <mergeCell ref="K42:L42"/>
    <mergeCell ref="I38:J38"/>
    <mergeCell ref="I39:J39"/>
    <mergeCell ref="K36:L36"/>
    <mergeCell ref="K37:L37"/>
    <mergeCell ref="I37:J37"/>
    <mergeCell ref="K38:L38"/>
    <mergeCell ref="K39:L39"/>
    <mergeCell ref="U30:V30"/>
    <mergeCell ref="M30:R30"/>
    <mergeCell ref="B30:F30"/>
    <mergeCell ref="G29:H29"/>
    <mergeCell ref="I29:J29"/>
    <mergeCell ref="K29:L29"/>
    <mergeCell ref="G30:H30"/>
    <mergeCell ref="I30:J30"/>
    <mergeCell ref="K30:L30"/>
    <mergeCell ref="S29:T29"/>
    <mergeCell ref="B32:L32"/>
    <mergeCell ref="K33:L33"/>
    <mergeCell ref="M29:R29"/>
    <mergeCell ref="S30:T30"/>
    <mergeCell ref="S28:T28"/>
    <mergeCell ref="U28:V28"/>
    <mergeCell ref="M25:R25"/>
    <mergeCell ref="U16:V16"/>
    <mergeCell ref="S17:T17"/>
    <mergeCell ref="U17:V17"/>
    <mergeCell ref="S27:T27"/>
    <mergeCell ref="U27:V27"/>
    <mergeCell ref="M20:R20"/>
    <mergeCell ref="U22:V22"/>
    <mergeCell ref="K19:L19"/>
    <mergeCell ref="M13:V13"/>
    <mergeCell ref="S14:V14"/>
    <mergeCell ref="S15:T15"/>
    <mergeCell ref="M17:R17"/>
    <mergeCell ref="S16:T16"/>
    <mergeCell ref="S25:T25"/>
    <mergeCell ref="U25:V25"/>
    <mergeCell ref="M21:R21"/>
    <mergeCell ref="M23:R23"/>
    <mergeCell ref="S24:T24"/>
    <mergeCell ref="U23:V23"/>
    <mergeCell ref="S23:T23"/>
    <mergeCell ref="S21:T21"/>
    <mergeCell ref="U21:V21"/>
    <mergeCell ref="G21:H21"/>
    <mergeCell ref="U24:V24"/>
    <mergeCell ref="M24:R24"/>
    <mergeCell ref="K22:L22"/>
    <mergeCell ref="M22:R22"/>
    <mergeCell ref="S22:T22"/>
    <mergeCell ref="G22:H22"/>
    <mergeCell ref="I22:J22"/>
    <mergeCell ref="G17:H17"/>
    <mergeCell ref="G18:H18"/>
    <mergeCell ref="G19:H19"/>
    <mergeCell ref="K21:L21"/>
    <mergeCell ref="I18:J18"/>
    <mergeCell ref="K20:L20"/>
    <mergeCell ref="I17:J17"/>
    <mergeCell ref="I19:J19"/>
    <mergeCell ref="G20:H20"/>
    <mergeCell ref="I21:J21"/>
    <mergeCell ref="B14:D15"/>
    <mergeCell ref="I16:J16"/>
    <mergeCell ref="U15:V15"/>
    <mergeCell ref="M14:R15"/>
    <mergeCell ref="B16:D16"/>
    <mergeCell ref="G16:H16"/>
    <mergeCell ref="E16:F16"/>
    <mergeCell ref="E14:F14"/>
    <mergeCell ref="K16:L16"/>
    <mergeCell ref="K9:L9"/>
    <mergeCell ref="K10:L10"/>
    <mergeCell ref="U18:V18"/>
    <mergeCell ref="M16:R16"/>
    <mergeCell ref="M18:R18"/>
    <mergeCell ref="S18:T18"/>
    <mergeCell ref="U11:V11"/>
    <mergeCell ref="K17:L17"/>
    <mergeCell ref="K18:L18"/>
    <mergeCell ref="U3:V3"/>
    <mergeCell ref="B3:K3"/>
    <mergeCell ref="K8:L8"/>
    <mergeCell ref="U10:V10"/>
    <mergeCell ref="B7:J7"/>
    <mergeCell ref="B8:J8"/>
    <mergeCell ref="B9:J9"/>
    <mergeCell ref="U8:V8"/>
    <mergeCell ref="M7:T7"/>
    <mergeCell ref="U7:V7"/>
    <mergeCell ref="B1:C1"/>
    <mergeCell ref="B5:I5"/>
    <mergeCell ref="J5:K5"/>
    <mergeCell ref="L5:N5"/>
    <mergeCell ref="B4:I4"/>
    <mergeCell ref="N1:O1"/>
    <mergeCell ref="B22:D22"/>
    <mergeCell ref="E22:F22"/>
    <mergeCell ref="E20:F20"/>
    <mergeCell ref="B17:D17"/>
    <mergeCell ref="B18:D18"/>
    <mergeCell ref="B19:D19"/>
    <mergeCell ref="B21:D21"/>
    <mergeCell ref="E21:F21"/>
    <mergeCell ref="K25:L25"/>
    <mergeCell ref="B23:F23"/>
    <mergeCell ref="B24:F24"/>
    <mergeCell ref="I24:J24"/>
    <mergeCell ref="G23:H23"/>
    <mergeCell ref="I23:J23"/>
    <mergeCell ref="K23:L23"/>
    <mergeCell ref="B25:F25"/>
    <mergeCell ref="I20:J20"/>
    <mergeCell ref="S20:T20"/>
    <mergeCell ref="G14:L14"/>
    <mergeCell ref="E15:F15"/>
    <mergeCell ref="G15:H15"/>
    <mergeCell ref="I15:J15"/>
    <mergeCell ref="K15:L15"/>
    <mergeCell ref="E17:F17"/>
    <mergeCell ref="E18:F18"/>
    <mergeCell ref="E19:F19"/>
    <mergeCell ref="L3:Q3"/>
    <mergeCell ref="B13:L13"/>
    <mergeCell ref="B11:J11"/>
    <mergeCell ref="K11:L11"/>
    <mergeCell ref="B10:J10"/>
    <mergeCell ref="J4:V4"/>
    <mergeCell ref="U9:V9"/>
    <mergeCell ref="O5:V5"/>
    <mergeCell ref="K7:L7"/>
    <mergeCell ref="R3:T3"/>
    <mergeCell ref="M9:T9"/>
    <mergeCell ref="M8:T8"/>
    <mergeCell ref="M11:T11"/>
    <mergeCell ref="S33:T33"/>
    <mergeCell ref="M32:V32"/>
    <mergeCell ref="M33:R33"/>
    <mergeCell ref="U19:V19"/>
    <mergeCell ref="M19:R19"/>
    <mergeCell ref="S19:T19"/>
    <mergeCell ref="U20:V20"/>
    <mergeCell ref="S42:T42"/>
    <mergeCell ref="U42:V42"/>
    <mergeCell ref="U33:V33"/>
    <mergeCell ref="S34:T34"/>
    <mergeCell ref="U34:V34"/>
    <mergeCell ref="S35:T35"/>
    <mergeCell ref="U35:V35"/>
    <mergeCell ref="S38:T38"/>
    <mergeCell ref="U38:V38"/>
    <mergeCell ref="S39:T39"/>
    <mergeCell ref="S56:T56"/>
    <mergeCell ref="U56:V56"/>
    <mergeCell ref="U50:V50"/>
    <mergeCell ref="S51:T51"/>
    <mergeCell ref="U51:V51"/>
    <mergeCell ref="S52:T52"/>
    <mergeCell ref="U52:V52"/>
    <mergeCell ref="U53:V53"/>
    <mergeCell ref="B2:V2"/>
    <mergeCell ref="U54:V54"/>
    <mergeCell ref="S55:T55"/>
    <mergeCell ref="U55:V55"/>
    <mergeCell ref="S43:T43"/>
    <mergeCell ref="U43:V43"/>
    <mergeCell ref="S44:T44"/>
    <mergeCell ref="U44:V44"/>
    <mergeCell ref="S41:T41"/>
    <mergeCell ref="U41:V41"/>
  </mergeCells>
  <dataValidations count="2">
    <dataValidation type="list" allowBlank="1" showInputMessage="1" showErrorMessage="1" sqref="J4:V4">
      <formula1>$J$106:$J$117</formula1>
    </dataValidation>
    <dataValidation type="list" allowBlank="1" showInputMessage="1" showErrorMessage="1" sqref="O5:V5">
      <formula1>$B$106:$B$109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firstPageNumber="1" useFirstPageNumber="1" horizontalDpi="600" verticalDpi="600" orientation="landscape" paperSize="9" scale="95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ΕΛΕΓΧΟΥ ΕΠΕΝΔΥΣΕΩΝ&amp;C&amp;8ΣΧΕΔΙΟ ΒΕΛΤΙΩΣΗΣ ΤΟΥ: ________________________</oddFooter>
  </headerFooter>
  <rowBreaks count="1" manualBreakCount="1">
    <brk id="30" min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9"/>
  <sheetViews>
    <sheetView zoomScale="75" zoomScaleNormal="75" workbookViewId="0" topLeftCell="A1">
      <selection activeCell="I11" sqref="I11"/>
    </sheetView>
  </sheetViews>
  <sheetFormatPr defaultColWidth="9.00390625" defaultRowHeight="12.75"/>
  <cols>
    <col min="1" max="1" width="2.375" style="171" customWidth="1"/>
    <col min="2" max="2" width="30.75390625" style="167" customWidth="1"/>
    <col min="3" max="3" width="13.25390625" style="167" customWidth="1"/>
    <col min="4" max="4" width="8.75390625" style="167" customWidth="1"/>
    <col min="5" max="6" width="11.125" style="167" customWidth="1"/>
    <col min="7" max="7" width="12.625" style="167" customWidth="1"/>
    <col min="8" max="8" width="30.75390625" style="167" customWidth="1"/>
    <col min="9" max="9" width="13.25390625" style="167" customWidth="1"/>
    <col min="10" max="10" width="13.75390625" style="167" customWidth="1"/>
    <col min="11" max="11" width="11.125" style="167" customWidth="1"/>
    <col min="12" max="12" width="11.875" style="167" customWidth="1"/>
    <col min="13" max="13" width="15.75390625" style="167" customWidth="1"/>
    <col min="14" max="14" width="5.00390625" style="171" customWidth="1"/>
    <col min="15" max="71" width="10.25390625" style="171" customWidth="1"/>
    <col min="72" max="16384" width="10.25390625" style="167" customWidth="1"/>
  </cols>
  <sheetData>
    <row r="1" s="171" customFormat="1" ht="15" thickBot="1">
      <c r="B1" s="331"/>
    </row>
    <row r="2" spans="2:13" ht="30" customHeight="1" thickBot="1">
      <c r="B2" s="492" t="s">
        <v>247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4"/>
    </row>
    <row r="3" spans="1:71" s="169" customFormat="1" ht="24.75" customHeight="1" thickBot="1">
      <c r="A3" s="172"/>
      <c r="B3" s="600" t="s">
        <v>258</v>
      </c>
      <c r="C3" s="601"/>
      <c r="D3" s="601"/>
      <c r="E3" s="601"/>
      <c r="F3" s="601"/>
      <c r="G3" s="602"/>
      <c r="H3" s="600" t="s">
        <v>259</v>
      </c>
      <c r="I3" s="601"/>
      <c r="J3" s="601"/>
      <c r="K3" s="601"/>
      <c r="L3" s="602"/>
      <c r="M3" s="603" t="s">
        <v>248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</row>
    <row r="4" spans="1:71" s="168" customFormat="1" ht="39.75" customHeight="1">
      <c r="A4" s="173"/>
      <c r="B4" s="604" t="s">
        <v>251</v>
      </c>
      <c r="C4" s="604" t="s">
        <v>262</v>
      </c>
      <c r="D4" s="605" t="s">
        <v>252</v>
      </c>
      <c r="E4" s="606"/>
      <c r="F4" s="605" t="s">
        <v>254</v>
      </c>
      <c r="G4" s="606"/>
      <c r="H4" s="604" t="s">
        <v>251</v>
      </c>
      <c r="I4" s="604" t="s">
        <v>263</v>
      </c>
      <c r="J4" s="635" t="s">
        <v>257</v>
      </c>
      <c r="K4" s="605" t="s">
        <v>264</v>
      </c>
      <c r="L4" s="606"/>
      <c r="M4" s="607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</row>
    <row r="5" spans="1:71" s="168" customFormat="1" ht="39.75" customHeight="1">
      <c r="A5" s="173"/>
      <c r="B5" s="608"/>
      <c r="C5" s="608"/>
      <c r="D5" s="609" t="s">
        <v>317</v>
      </c>
      <c r="E5" s="610" t="s">
        <v>316</v>
      </c>
      <c r="F5" s="609" t="s">
        <v>249</v>
      </c>
      <c r="G5" s="610" t="s">
        <v>250</v>
      </c>
      <c r="H5" s="608"/>
      <c r="I5" s="608"/>
      <c r="J5" s="636"/>
      <c r="K5" s="609" t="s">
        <v>317</v>
      </c>
      <c r="L5" s="610" t="s">
        <v>253</v>
      </c>
      <c r="M5" s="611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</row>
    <row r="6" spans="1:71" s="170" customFormat="1" ht="12" thickBot="1">
      <c r="A6" s="174"/>
      <c r="B6" s="612">
        <v>1</v>
      </c>
      <c r="C6" s="612">
        <v>2</v>
      </c>
      <c r="D6" s="613">
        <v>3</v>
      </c>
      <c r="E6" s="614" t="s">
        <v>255</v>
      </c>
      <c r="F6" s="613">
        <v>5</v>
      </c>
      <c r="G6" s="614" t="s">
        <v>256</v>
      </c>
      <c r="H6" s="612">
        <v>7</v>
      </c>
      <c r="I6" s="612">
        <v>8</v>
      </c>
      <c r="J6" s="637" t="s">
        <v>260</v>
      </c>
      <c r="K6" s="613">
        <v>10</v>
      </c>
      <c r="L6" s="614" t="s">
        <v>261</v>
      </c>
      <c r="M6" s="612">
        <v>12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</row>
    <row r="7" spans="1:71" s="176" customFormat="1" ht="36" customHeight="1">
      <c r="A7" s="175"/>
      <c r="B7" s="615"/>
      <c r="C7" s="616"/>
      <c r="D7" s="617"/>
      <c r="E7" s="618"/>
      <c r="F7" s="619"/>
      <c r="G7" s="620"/>
      <c r="H7" s="615"/>
      <c r="I7" s="616"/>
      <c r="J7" s="638"/>
      <c r="K7" s="617"/>
      <c r="L7" s="618"/>
      <c r="M7" s="621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</row>
    <row r="8" spans="1:71" s="176" customFormat="1" ht="36" customHeight="1">
      <c r="A8" s="175"/>
      <c r="B8" s="622"/>
      <c r="C8" s="623"/>
      <c r="D8" s="624"/>
      <c r="E8" s="625"/>
      <c r="F8" s="626"/>
      <c r="G8" s="627"/>
      <c r="H8" s="622"/>
      <c r="I8" s="623"/>
      <c r="J8" s="639"/>
      <c r="K8" s="624"/>
      <c r="L8" s="625"/>
      <c r="M8" s="628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</row>
    <row r="9" spans="1:71" s="176" customFormat="1" ht="36" customHeight="1" thickBot="1">
      <c r="A9" s="175"/>
      <c r="B9" s="629"/>
      <c r="C9" s="630"/>
      <c r="D9" s="631"/>
      <c r="E9" s="632"/>
      <c r="F9" s="631"/>
      <c r="G9" s="632"/>
      <c r="H9" s="629"/>
      <c r="I9" s="633"/>
      <c r="J9" s="640"/>
      <c r="K9" s="631"/>
      <c r="L9" s="632"/>
      <c r="M9" s="634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</row>
    <row r="10" s="171" customFormat="1" ht="14.25"/>
    <row r="11" s="171" customFormat="1" ht="14.25"/>
    <row r="12" s="171" customFormat="1" ht="14.25"/>
    <row r="13" s="171" customFormat="1" ht="14.25"/>
    <row r="14" s="171" customFormat="1" ht="14.25"/>
    <row r="15" s="171" customFormat="1" ht="14.25"/>
    <row r="16" s="171" customFormat="1" ht="14.25"/>
    <row r="17" s="171" customFormat="1" ht="14.25"/>
    <row r="18" s="171" customFormat="1" ht="14.25"/>
    <row r="19" s="171" customFormat="1" ht="14.25"/>
    <row r="20" s="171" customFormat="1" ht="14.25"/>
    <row r="21" s="171" customFormat="1" ht="14.25"/>
    <row r="22" s="171" customFormat="1" ht="14.25"/>
    <row r="23" s="171" customFormat="1" ht="14.25"/>
    <row r="24" s="171" customFormat="1" ht="14.25"/>
    <row r="25" s="171" customFormat="1" ht="14.25"/>
    <row r="26" s="171" customFormat="1" ht="14.25"/>
    <row r="27" s="171" customFormat="1" ht="14.25"/>
    <row r="28" s="171" customFormat="1" ht="14.25"/>
    <row r="29" s="171" customFormat="1" ht="14.25"/>
    <row r="30" s="171" customFormat="1" ht="14.25"/>
    <row r="31" s="171" customFormat="1" ht="14.25"/>
    <row r="32" s="171" customFormat="1" ht="14.25"/>
    <row r="33" s="171" customFormat="1" ht="14.25"/>
    <row r="34" s="171" customFormat="1" ht="14.25"/>
    <row r="35" s="171" customFormat="1" ht="14.25"/>
    <row r="36" s="171" customFormat="1" ht="14.25"/>
    <row r="37" s="171" customFormat="1" ht="14.25"/>
    <row r="38" s="171" customFormat="1" ht="14.25"/>
    <row r="39" s="171" customFormat="1" ht="14.25"/>
    <row r="40" s="171" customFormat="1" ht="14.25"/>
    <row r="41" s="171" customFormat="1" ht="14.25"/>
    <row r="42" s="171" customFormat="1" ht="14.25"/>
    <row r="43" s="171" customFormat="1" ht="14.25"/>
    <row r="44" s="171" customFormat="1" ht="14.25"/>
    <row r="45" s="171" customFormat="1" ht="14.25"/>
    <row r="46" s="171" customFormat="1" ht="14.25"/>
    <row r="47" s="171" customFormat="1" ht="14.25"/>
    <row r="48" s="171" customFormat="1" ht="14.25"/>
    <row r="49" s="171" customFormat="1" ht="14.25"/>
    <row r="50" s="171" customFormat="1" ht="14.25"/>
    <row r="51" s="171" customFormat="1" ht="14.25"/>
    <row r="52" s="171" customFormat="1" ht="14.25"/>
    <row r="53" s="171" customFormat="1" ht="14.25"/>
    <row r="54" s="171" customFormat="1" ht="14.25"/>
    <row r="55" s="171" customFormat="1" ht="14.25"/>
    <row r="56" s="171" customFormat="1" ht="14.25"/>
    <row r="57" s="171" customFormat="1" ht="14.25"/>
    <row r="58" s="171" customFormat="1" ht="14.25"/>
    <row r="59" s="171" customFormat="1" ht="14.25"/>
    <row r="60" s="171" customFormat="1" ht="14.25"/>
    <row r="61" s="171" customFormat="1" ht="14.25"/>
    <row r="62" s="171" customFormat="1" ht="14.25"/>
    <row r="63" s="171" customFormat="1" ht="14.25"/>
    <row r="64" s="171" customFormat="1" ht="14.25"/>
    <row r="65" s="171" customFormat="1" ht="14.25"/>
    <row r="66" s="171" customFormat="1" ht="14.25"/>
    <row r="67" s="171" customFormat="1" ht="14.25"/>
    <row r="68" s="171" customFormat="1" ht="14.25"/>
    <row r="69" s="171" customFormat="1" ht="14.25"/>
    <row r="70" s="171" customFormat="1" ht="14.25"/>
    <row r="71" s="171" customFormat="1" ht="14.25"/>
    <row r="72" s="171" customFormat="1" ht="14.25"/>
    <row r="73" s="171" customFormat="1" ht="14.25"/>
    <row r="74" s="171" customFormat="1" ht="14.25"/>
    <row r="75" s="171" customFormat="1" ht="14.25"/>
    <row r="76" s="171" customFormat="1" ht="14.25"/>
    <row r="77" s="171" customFormat="1" ht="14.25"/>
    <row r="78" s="171" customFormat="1" ht="14.25"/>
    <row r="79" s="171" customFormat="1" ht="14.25"/>
  </sheetData>
  <mergeCells count="12">
    <mergeCell ref="M3:M5"/>
    <mergeCell ref="B2:M2"/>
    <mergeCell ref="D4:E4"/>
    <mergeCell ref="F4:G4"/>
    <mergeCell ref="B3:G3"/>
    <mergeCell ref="H3:L3"/>
    <mergeCell ref="B4:B5"/>
    <mergeCell ref="C4:C5"/>
    <mergeCell ref="H4:H5"/>
    <mergeCell ref="I4:I5"/>
    <mergeCell ref="K4:L4"/>
    <mergeCell ref="J4:J5"/>
  </mergeCells>
  <printOptions horizontalCentered="1"/>
  <pageMargins left="0.15748031496062992" right="0.15748031496062992" top="0.7874015748031497" bottom="0.7874015748031497" header="0.5118110236220472" footer="0.5118110236220472"/>
  <pageSetup firstPageNumber="1" useFirstPageNumber="1" horizontalDpi="600" verticalDpi="600" orientation="landscape" paperSize="9" scale="78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ΕΛΕΓΧΟΥ ΕΠΕΝΔΥΣΕΩΝ&amp;C&amp;8ΣΧΕΔΙΟ ΒΕΛΤΙΩΣΗΣ ΤΟΥ: 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21"/>
  <dimension ref="B1:AA221"/>
  <sheetViews>
    <sheetView showZeros="0" zoomScale="93" zoomScaleNormal="93" workbookViewId="0" topLeftCell="A1">
      <selection activeCell="U22" sqref="U22"/>
    </sheetView>
  </sheetViews>
  <sheetFormatPr defaultColWidth="9.00390625" defaultRowHeight="12.75"/>
  <cols>
    <col min="1" max="1" width="2.125" style="3" customWidth="1"/>
    <col min="2" max="2" width="3.875" style="33" customWidth="1"/>
    <col min="3" max="3" width="5.75390625" style="33" customWidth="1"/>
    <col min="4" max="20" width="5.75390625" style="4" customWidth="1"/>
    <col min="21" max="22" width="5.75390625" style="34" customWidth="1"/>
    <col min="23" max="26" width="5.75390625" style="76" customWidth="1"/>
    <col min="27" max="27" width="5.75390625" style="4" customWidth="1"/>
    <col min="28" max="28" width="1.875" style="3" customWidth="1"/>
    <col min="29" max="29" width="16.125" style="3" customWidth="1"/>
    <col min="30" max="194" width="9.125" style="3" customWidth="1"/>
    <col min="195" max="16384" width="9.125" style="4" customWidth="1"/>
  </cols>
  <sheetData>
    <row r="1" spans="2:27" ht="8.25" customHeight="1" thickBot="1">
      <c r="B1" s="23"/>
      <c r="C1" s="2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"/>
      <c r="V1" s="6"/>
      <c r="W1" s="77"/>
      <c r="X1" s="77"/>
      <c r="Y1" s="77"/>
      <c r="Z1" s="77"/>
      <c r="AA1" s="3"/>
    </row>
    <row r="2" spans="2:27" ht="23.25" customHeight="1" thickBot="1">
      <c r="B2" s="495" t="s">
        <v>120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7"/>
    </row>
    <row r="3" spans="2:27" s="641" customFormat="1" ht="27.75" customHeight="1" thickBot="1">
      <c r="B3" s="642" t="s">
        <v>121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</row>
    <row r="4" spans="2:27" s="641" customFormat="1" ht="39.75" customHeight="1" thickBot="1">
      <c r="B4" s="643" t="s">
        <v>122</v>
      </c>
      <c r="C4" s="644"/>
      <c r="D4" s="644"/>
      <c r="E4" s="644"/>
      <c r="F4" s="644"/>
      <c r="G4" s="644"/>
      <c r="H4" s="644"/>
      <c r="I4" s="645"/>
      <c r="J4" s="645"/>
      <c r="K4" s="645"/>
      <c r="L4" s="645"/>
      <c r="M4" s="645"/>
      <c r="N4" s="645"/>
      <c r="O4" s="645"/>
      <c r="P4" s="645"/>
      <c r="Q4" s="645"/>
      <c r="R4" s="646" t="s">
        <v>123</v>
      </c>
      <c r="S4" s="647"/>
      <c r="T4" s="647"/>
      <c r="U4" s="647"/>
      <c r="V4" s="648"/>
      <c r="W4" s="649" t="s">
        <v>124</v>
      </c>
      <c r="X4" s="645"/>
      <c r="Y4" s="645"/>
      <c r="Z4" s="645"/>
      <c r="AA4" s="650"/>
    </row>
    <row r="5" spans="2:27" s="651" customFormat="1" ht="21.75" customHeight="1" thickBot="1">
      <c r="B5" s="652">
        <v>1</v>
      </c>
      <c r="C5" s="653" t="s">
        <v>125</v>
      </c>
      <c r="D5" s="654"/>
      <c r="E5" s="654"/>
      <c r="F5" s="654"/>
      <c r="G5" s="654"/>
      <c r="H5" s="654"/>
      <c r="I5" s="655"/>
      <c r="J5" s="656"/>
      <c r="K5" s="656"/>
      <c r="L5" s="656"/>
      <c r="M5" s="656"/>
      <c r="N5" s="656"/>
      <c r="O5" s="656"/>
      <c r="P5" s="656"/>
      <c r="Q5" s="657"/>
      <c r="R5" s="658"/>
      <c r="S5" s="658"/>
      <c r="T5" s="658"/>
      <c r="U5" s="658"/>
      <c r="V5" s="659"/>
      <c r="W5" s="660"/>
      <c r="X5" s="661"/>
      <c r="Y5" s="661"/>
      <c r="Z5" s="661"/>
      <c r="AA5" s="662"/>
    </row>
    <row r="6" spans="2:27" s="651" customFormat="1" ht="21.75" customHeight="1" thickBot="1">
      <c r="B6" s="663">
        <v>2</v>
      </c>
      <c r="C6" s="664" t="s">
        <v>126</v>
      </c>
      <c r="D6" s="665"/>
      <c r="E6" s="665"/>
      <c r="F6" s="665"/>
      <c r="G6" s="665"/>
      <c r="H6" s="666"/>
      <c r="I6" s="667"/>
      <c r="J6" s="667"/>
      <c r="K6" s="667"/>
      <c r="L6" s="667"/>
      <c r="M6" s="667"/>
      <c r="N6" s="667"/>
      <c r="O6" s="667"/>
      <c r="P6" s="667"/>
      <c r="Q6" s="667"/>
      <c r="R6" s="668"/>
      <c r="S6" s="658"/>
      <c r="T6" s="658"/>
      <c r="U6" s="658"/>
      <c r="V6" s="659"/>
      <c r="W6" s="660"/>
      <c r="X6" s="661"/>
      <c r="Y6" s="661"/>
      <c r="Z6" s="661"/>
      <c r="AA6" s="662"/>
    </row>
    <row r="7" spans="2:27" s="651" customFormat="1" ht="21.75" customHeight="1" thickBot="1">
      <c r="B7" s="663">
        <v>3</v>
      </c>
      <c r="C7" s="664" t="s">
        <v>127</v>
      </c>
      <c r="D7" s="665"/>
      <c r="E7" s="665"/>
      <c r="F7" s="665"/>
      <c r="G7" s="665"/>
      <c r="H7" s="666"/>
      <c r="I7" s="656"/>
      <c r="J7" s="656"/>
      <c r="K7" s="656"/>
      <c r="L7" s="656"/>
      <c r="M7" s="656"/>
      <c r="N7" s="656"/>
      <c r="O7" s="656"/>
      <c r="P7" s="656"/>
      <c r="Q7" s="656"/>
      <c r="R7" s="669"/>
      <c r="S7" s="670"/>
      <c r="T7" s="670"/>
      <c r="U7" s="670"/>
      <c r="V7" s="671"/>
      <c r="W7" s="672"/>
      <c r="X7" s="673"/>
      <c r="Y7" s="673"/>
      <c r="Z7" s="673"/>
      <c r="AA7" s="674"/>
    </row>
    <row r="8" spans="2:27" s="651" customFormat="1" ht="21.75" customHeight="1" thickBot="1">
      <c r="B8" s="663">
        <v>4</v>
      </c>
      <c r="C8" s="664" t="s">
        <v>128</v>
      </c>
      <c r="D8" s="665"/>
      <c r="E8" s="665"/>
      <c r="F8" s="665"/>
      <c r="G8" s="665"/>
      <c r="H8" s="666"/>
      <c r="I8" s="656"/>
      <c r="J8" s="656"/>
      <c r="K8" s="656"/>
      <c r="L8" s="656"/>
      <c r="M8" s="656"/>
      <c r="N8" s="656"/>
      <c r="O8" s="656"/>
      <c r="P8" s="656"/>
      <c r="Q8" s="656"/>
      <c r="R8" s="675"/>
      <c r="S8" s="676"/>
      <c r="T8" s="676"/>
      <c r="U8" s="676"/>
      <c r="V8" s="677"/>
      <c r="W8" s="678"/>
      <c r="X8" s="678"/>
      <c r="Y8" s="678"/>
      <c r="Z8" s="678"/>
      <c r="AA8" s="679"/>
    </row>
    <row r="9" spans="2:27" s="651" customFormat="1" ht="21.75" customHeight="1" thickBot="1">
      <c r="B9" s="663">
        <v>5</v>
      </c>
      <c r="C9" s="664" t="s">
        <v>129</v>
      </c>
      <c r="D9" s="665"/>
      <c r="E9" s="665"/>
      <c r="F9" s="665"/>
      <c r="G9" s="665"/>
      <c r="H9" s="666"/>
      <c r="I9" s="656"/>
      <c r="J9" s="656"/>
      <c r="K9" s="656"/>
      <c r="L9" s="656"/>
      <c r="M9" s="656"/>
      <c r="N9" s="656"/>
      <c r="O9" s="656"/>
      <c r="P9" s="656"/>
      <c r="Q9" s="656"/>
      <c r="R9" s="680"/>
      <c r="S9" s="681"/>
      <c r="T9" s="681"/>
      <c r="U9" s="681"/>
      <c r="V9" s="682"/>
      <c r="W9" s="678"/>
      <c r="X9" s="678"/>
      <c r="Y9" s="678"/>
      <c r="Z9" s="678"/>
      <c r="AA9" s="679"/>
    </row>
    <row r="10" spans="2:27" s="651" customFormat="1" ht="21.75" customHeight="1" thickBot="1">
      <c r="B10" s="652">
        <v>6</v>
      </c>
      <c r="C10" s="653" t="s">
        <v>130</v>
      </c>
      <c r="D10" s="654"/>
      <c r="E10" s="654"/>
      <c r="F10" s="654"/>
      <c r="G10" s="654"/>
      <c r="H10" s="683"/>
      <c r="I10" s="667"/>
      <c r="J10" s="667"/>
      <c r="K10" s="667"/>
      <c r="L10" s="667"/>
      <c r="M10" s="667"/>
      <c r="N10" s="667"/>
      <c r="O10" s="667"/>
      <c r="P10" s="667"/>
      <c r="Q10" s="667"/>
      <c r="R10" s="684"/>
      <c r="S10" s="667"/>
      <c r="T10" s="667"/>
      <c r="U10" s="667"/>
      <c r="V10" s="685"/>
      <c r="W10" s="686"/>
      <c r="X10" s="686"/>
      <c r="Y10" s="686"/>
      <c r="Z10" s="686"/>
      <c r="AA10" s="687"/>
    </row>
    <row r="11" spans="2:27" s="641" customFormat="1" ht="30.75" customHeight="1" thickBot="1">
      <c r="B11" s="642" t="s">
        <v>131</v>
      </c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</row>
    <row r="12" spans="2:27" s="641" customFormat="1" ht="19.5" customHeight="1">
      <c r="B12" s="688" t="s">
        <v>132</v>
      </c>
      <c r="C12" s="689"/>
      <c r="D12" s="689"/>
      <c r="E12" s="689"/>
      <c r="F12" s="690"/>
      <c r="G12" s="688" t="s">
        <v>133</v>
      </c>
      <c r="H12" s="689"/>
      <c r="I12" s="689"/>
      <c r="J12" s="689"/>
      <c r="K12" s="690"/>
      <c r="L12" s="691" t="s">
        <v>134</v>
      </c>
      <c r="M12" s="692"/>
      <c r="N12" s="692"/>
      <c r="O12" s="692"/>
      <c r="P12" s="692"/>
      <c r="Q12" s="692"/>
      <c r="R12" s="692"/>
      <c r="S12" s="692"/>
      <c r="T12" s="692"/>
      <c r="U12" s="693"/>
      <c r="V12" s="646" t="s">
        <v>135</v>
      </c>
      <c r="W12" s="694"/>
      <c r="X12" s="694"/>
      <c r="Y12" s="694"/>
      <c r="Z12" s="694"/>
      <c r="AA12" s="695"/>
    </row>
    <row r="13" spans="2:27" s="696" customFormat="1" ht="15" customHeight="1" thickBot="1">
      <c r="B13" s="697"/>
      <c r="C13" s="698"/>
      <c r="D13" s="698"/>
      <c r="E13" s="698"/>
      <c r="F13" s="699"/>
      <c r="G13" s="697"/>
      <c r="H13" s="698"/>
      <c r="I13" s="698"/>
      <c r="J13" s="698"/>
      <c r="K13" s="699"/>
      <c r="L13" s="700" t="s">
        <v>136</v>
      </c>
      <c r="M13" s="701"/>
      <c r="N13" s="701"/>
      <c r="O13" s="701"/>
      <c r="P13" s="701"/>
      <c r="Q13" s="701"/>
      <c r="R13" s="701"/>
      <c r="S13" s="702"/>
      <c r="T13" s="701" t="s">
        <v>137</v>
      </c>
      <c r="U13" s="703"/>
      <c r="V13" s="704"/>
      <c r="W13" s="705"/>
      <c r="X13" s="705"/>
      <c r="Y13" s="705"/>
      <c r="Z13" s="705"/>
      <c r="AA13" s="706"/>
    </row>
    <row r="14" spans="2:27" s="696" customFormat="1" ht="30" customHeight="1" thickBot="1">
      <c r="B14" s="707"/>
      <c r="C14" s="708"/>
      <c r="D14" s="708"/>
      <c r="E14" s="708"/>
      <c r="F14" s="709"/>
      <c r="G14" s="710"/>
      <c r="H14" s="708"/>
      <c r="I14" s="708"/>
      <c r="J14" s="708"/>
      <c r="K14" s="709"/>
      <c r="L14" s="711"/>
      <c r="M14" s="712"/>
      <c r="N14" s="712"/>
      <c r="O14" s="712"/>
      <c r="P14" s="712"/>
      <c r="Q14" s="712"/>
      <c r="R14" s="712"/>
      <c r="S14" s="713"/>
      <c r="T14" s="712"/>
      <c r="U14" s="714"/>
      <c r="V14" s="715"/>
      <c r="W14" s="716"/>
      <c r="X14" s="716"/>
      <c r="Y14" s="716"/>
      <c r="Z14" s="716"/>
      <c r="AA14" s="717"/>
    </row>
    <row r="15" spans="2:27" s="696" customFormat="1" ht="19.5" customHeight="1">
      <c r="B15" s="646" t="s">
        <v>138</v>
      </c>
      <c r="C15" s="694"/>
      <c r="D15" s="694"/>
      <c r="E15" s="694"/>
      <c r="F15" s="695"/>
      <c r="G15" s="646" t="s">
        <v>139</v>
      </c>
      <c r="H15" s="694"/>
      <c r="I15" s="694"/>
      <c r="J15" s="694"/>
      <c r="K15" s="695"/>
      <c r="L15" s="691" t="s">
        <v>134</v>
      </c>
      <c r="M15" s="692"/>
      <c r="N15" s="692"/>
      <c r="O15" s="692"/>
      <c r="P15" s="692"/>
      <c r="Q15" s="692"/>
      <c r="R15" s="692"/>
      <c r="S15" s="692"/>
      <c r="T15" s="692"/>
      <c r="U15" s="693"/>
      <c r="V15" s="718"/>
      <c r="W15" s="719"/>
      <c r="X15" s="719"/>
      <c r="Y15" s="719"/>
      <c r="Z15" s="719"/>
      <c r="AA15" s="720"/>
    </row>
    <row r="16" spans="2:27" s="696" customFormat="1" ht="15" customHeight="1" thickBot="1">
      <c r="B16" s="704"/>
      <c r="C16" s="705"/>
      <c r="D16" s="705"/>
      <c r="E16" s="705"/>
      <c r="F16" s="706"/>
      <c r="G16" s="704"/>
      <c r="H16" s="705"/>
      <c r="I16" s="705"/>
      <c r="J16" s="705"/>
      <c r="K16" s="706"/>
      <c r="L16" s="700" t="s">
        <v>136</v>
      </c>
      <c r="M16" s="701"/>
      <c r="N16" s="701"/>
      <c r="O16" s="701"/>
      <c r="P16" s="701"/>
      <c r="Q16" s="701"/>
      <c r="R16" s="701"/>
      <c r="S16" s="702"/>
      <c r="T16" s="701" t="s">
        <v>137</v>
      </c>
      <c r="U16" s="703"/>
      <c r="V16" s="718"/>
      <c r="W16" s="719"/>
      <c r="X16" s="719"/>
      <c r="Y16" s="719"/>
      <c r="Z16" s="719"/>
      <c r="AA16" s="720"/>
    </row>
    <row r="17" spans="2:27" s="696" customFormat="1" ht="30" customHeight="1" thickBot="1">
      <c r="B17" s="707"/>
      <c r="C17" s="708"/>
      <c r="D17" s="708"/>
      <c r="E17" s="708"/>
      <c r="F17" s="709"/>
      <c r="G17" s="710"/>
      <c r="H17" s="708"/>
      <c r="I17" s="708"/>
      <c r="J17" s="708"/>
      <c r="K17" s="709"/>
      <c r="L17" s="711"/>
      <c r="M17" s="712"/>
      <c r="N17" s="712"/>
      <c r="O17" s="712"/>
      <c r="P17" s="712"/>
      <c r="Q17" s="712"/>
      <c r="R17" s="712"/>
      <c r="S17" s="713"/>
      <c r="T17" s="712"/>
      <c r="U17" s="714"/>
      <c r="V17" s="721"/>
      <c r="W17" s="722"/>
      <c r="X17" s="722"/>
      <c r="Y17" s="722"/>
      <c r="Z17" s="722"/>
      <c r="AA17" s="723"/>
    </row>
    <row r="18" spans="2:27" s="641" customFormat="1" ht="30.75" customHeight="1" thickBot="1">
      <c r="B18" s="642" t="s">
        <v>140</v>
      </c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2"/>
    </row>
    <row r="19" spans="2:27" s="724" customFormat="1" ht="30" customHeight="1" thickBot="1">
      <c r="B19" s="725" t="s">
        <v>141</v>
      </c>
      <c r="C19" s="726"/>
      <c r="D19" s="726"/>
      <c r="E19" s="726"/>
      <c r="F19" s="726"/>
      <c r="G19" s="726"/>
      <c r="H19" s="726"/>
      <c r="I19" s="726"/>
      <c r="J19" s="727"/>
      <c r="K19" s="728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730"/>
      <c r="Y19" s="731" t="s">
        <v>142</v>
      </c>
      <c r="Z19" s="732"/>
      <c r="AA19" s="733"/>
    </row>
    <row r="20" spans="2:27" s="724" customFormat="1" ht="30" customHeight="1" thickBot="1">
      <c r="B20" s="734" t="s">
        <v>135</v>
      </c>
      <c r="C20" s="735"/>
      <c r="D20" s="735"/>
      <c r="E20" s="735"/>
      <c r="F20" s="735"/>
      <c r="G20" s="735"/>
      <c r="H20" s="735"/>
      <c r="I20" s="735"/>
      <c r="J20" s="736"/>
      <c r="K20" s="737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738"/>
      <c r="W20" s="738"/>
      <c r="X20" s="739"/>
      <c r="Y20" s="740"/>
      <c r="Z20" s="741"/>
      <c r="AA20" s="742"/>
    </row>
    <row r="21" spans="2:27" ht="24.75" customHeight="1">
      <c r="B21" s="23"/>
      <c r="C21" s="2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6"/>
      <c r="V21" s="6"/>
      <c r="W21" s="77"/>
      <c r="X21" s="77"/>
      <c r="Y21" s="77"/>
      <c r="Z21" s="77"/>
      <c r="AA21" s="3"/>
    </row>
    <row r="22" spans="2:27" ht="24.75" customHeight="1">
      <c r="B22" s="23"/>
      <c r="C22" s="2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6"/>
      <c r="V22" s="6"/>
      <c r="W22" s="77"/>
      <c r="X22" s="77"/>
      <c r="Y22" s="77"/>
      <c r="Z22" s="77"/>
      <c r="AA22" s="3"/>
    </row>
    <row r="23" s="5" customFormat="1" ht="25.5" customHeight="1"/>
    <row r="24" s="5" customFormat="1" ht="38.25" customHeight="1"/>
    <row r="25" s="5" customFormat="1" ht="24.75" customHeight="1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pans="2:26" s="3" customFormat="1" ht="12.75">
      <c r="B55" s="23"/>
      <c r="C55" s="23"/>
      <c r="U55" s="6"/>
      <c r="V55" s="6"/>
      <c r="W55" s="77"/>
      <c r="X55" s="77"/>
      <c r="Y55" s="77"/>
      <c r="Z55" s="77"/>
    </row>
    <row r="56" spans="2:26" s="3" customFormat="1" ht="12.75">
      <c r="B56" s="23"/>
      <c r="C56" s="23"/>
      <c r="U56" s="6"/>
      <c r="V56" s="6"/>
      <c r="W56" s="77"/>
      <c r="X56" s="77"/>
      <c r="Y56" s="77"/>
      <c r="Z56" s="77"/>
    </row>
    <row r="57" spans="2:26" s="3" customFormat="1" ht="12.75">
      <c r="B57" s="23"/>
      <c r="C57" s="23"/>
      <c r="U57" s="6"/>
      <c r="V57" s="6"/>
      <c r="W57" s="77"/>
      <c r="X57" s="77"/>
      <c r="Y57" s="77"/>
      <c r="Z57" s="77"/>
    </row>
    <row r="58" spans="2:26" s="3" customFormat="1" ht="12.75">
      <c r="B58" s="23"/>
      <c r="C58" s="23"/>
      <c r="U58" s="6"/>
      <c r="V58" s="6"/>
      <c r="W58" s="77"/>
      <c r="X58" s="77"/>
      <c r="Y58" s="77"/>
      <c r="Z58" s="77"/>
    </row>
    <row r="59" spans="2:26" s="3" customFormat="1" ht="12.75">
      <c r="B59" s="23"/>
      <c r="C59" s="23"/>
      <c r="U59" s="6"/>
      <c r="V59" s="6"/>
      <c r="W59" s="77"/>
      <c r="X59" s="77"/>
      <c r="Y59" s="77"/>
      <c r="Z59" s="77"/>
    </row>
    <row r="60" spans="2:26" s="3" customFormat="1" ht="12.75">
      <c r="B60" s="23"/>
      <c r="C60" s="23"/>
      <c r="U60" s="6"/>
      <c r="V60" s="6"/>
      <c r="W60" s="77"/>
      <c r="X60" s="77"/>
      <c r="Y60" s="77"/>
      <c r="Z60" s="77"/>
    </row>
    <row r="61" spans="2:26" s="3" customFormat="1" ht="12.75">
      <c r="B61" s="23"/>
      <c r="C61" s="23"/>
      <c r="U61" s="6"/>
      <c r="V61" s="6"/>
      <c r="W61" s="77"/>
      <c r="X61" s="77"/>
      <c r="Y61" s="77"/>
      <c r="Z61" s="77"/>
    </row>
    <row r="62" spans="2:26" s="3" customFormat="1" ht="12.75">
      <c r="B62" s="23"/>
      <c r="C62" s="23"/>
      <c r="U62" s="6"/>
      <c r="V62" s="6"/>
      <c r="W62" s="77"/>
      <c r="X62" s="77"/>
      <c r="Y62" s="77"/>
      <c r="Z62" s="77"/>
    </row>
    <row r="63" spans="2:26" s="3" customFormat="1" ht="12.75">
      <c r="B63" s="23"/>
      <c r="C63" s="23"/>
      <c r="U63" s="6"/>
      <c r="V63" s="6"/>
      <c r="W63" s="77"/>
      <c r="X63" s="77"/>
      <c r="Y63" s="77"/>
      <c r="Z63" s="77"/>
    </row>
    <row r="64" spans="2:26" s="3" customFormat="1" ht="12.75">
      <c r="B64" s="23"/>
      <c r="C64" s="23"/>
      <c r="U64" s="6"/>
      <c r="V64" s="6"/>
      <c r="W64" s="77"/>
      <c r="X64" s="77"/>
      <c r="Y64" s="77"/>
      <c r="Z64" s="77"/>
    </row>
    <row r="65" spans="2:26" s="3" customFormat="1" ht="12.75">
      <c r="B65" s="23"/>
      <c r="C65" s="23"/>
      <c r="U65" s="6"/>
      <c r="V65" s="6"/>
      <c r="W65" s="77"/>
      <c r="X65" s="77"/>
      <c r="Y65" s="77"/>
      <c r="Z65" s="77"/>
    </row>
    <row r="66" spans="2:26" s="3" customFormat="1" ht="12.75">
      <c r="B66" s="23"/>
      <c r="C66" s="23"/>
      <c r="U66" s="6"/>
      <c r="V66" s="6"/>
      <c r="W66" s="77"/>
      <c r="X66" s="77"/>
      <c r="Y66" s="77"/>
      <c r="Z66" s="77"/>
    </row>
    <row r="67" spans="2:26" s="3" customFormat="1" ht="12.75">
      <c r="B67" s="23"/>
      <c r="C67" s="23"/>
      <c r="U67" s="6"/>
      <c r="V67" s="6"/>
      <c r="W67" s="77"/>
      <c r="X67" s="77"/>
      <c r="Y67" s="77"/>
      <c r="Z67" s="77"/>
    </row>
    <row r="68" spans="2:26" s="3" customFormat="1" ht="12.75">
      <c r="B68" s="23"/>
      <c r="C68" s="23"/>
      <c r="U68" s="6"/>
      <c r="V68" s="6"/>
      <c r="W68" s="77"/>
      <c r="X68" s="77"/>
      <c r="Y68" s="77"/>
      <c r="Z68" s="77"/>
    </row>
    <row r="69" spans="2:26" s="3" customFormat="1" ht="12.75">
      <c r="B69" s="23"/>
      <c r="C69" s="23"/>
      <c r="U69" s="6"/>
      <c r="V69" s="6"/>
      <c r="W69" s="77"/>
      <c r="X69" s="77"/>
      <c r="Y69" s="77"/>
      <c r="Z69" s="77"/>
    </row>
    <row r="70" spans="2:26" s="3" customFormat="1" ht="12.75">
      <c r="B70" s="23"/>
      <c r="C70" s="23"/>
      <c r="U70" s="6"/>
      <c r="V70" s="6"/>
      <c r="W70" s="77"/>
      <c r="X70" s="77"/>
      <c r="Y70" s="77"/>
      <c r="Z70" s="77"/>
    </row>
    <row r="71" spans="2:26" s="3" customFormat="1" ht="12.75">
      <c r="B71" s="23"/>
      <c r="C71" s="23"/>
      <c r="U71" s="6"/>
      <c r="V71" s="6"/>
      <c r="W71" s="77"/>
      <c r="X71" s="77"/>
      <c r="Y71" s="77"/>
      <c r="Z71" s="77"/>
    </row>
    <row r="72" spans="2:26" s="3" customFormat="1" ht="12.75">
      <c r="B72" s="23"/>
      <c r="C72" s="23"/>
      <c r="U72" s="6"/>
      <c r="V72" s="6"/>
      <c r="W72" s="77"/>
      <c r="X72" s="77"/>
      <c r="Y72" s="77"/>
      <c r="Z72" s="77"/>
    </row>
    <row r="73" spans="2:26" s="3" customFormat="1" ht="12.75">
      <c r="B73" s="23"/>
      <c r="C73" s="23"/>
      <c r="U73" s="6"/>
      <c r="V73" s="6"/>
      <c r="W73" s="77"/>
      <c r="X73" s="77"/>
      <c r="Y73" s="77"/>
      <c r="Z73" s="77"/>
    </row>
    <row r="74" spans="2:26" s="3" customFormat="1" ht="12.75">
      <c r="B74" s="23"/>
      <c r="C74" s="23"/>
      <c r="U74" s="6"/>
      <c r="V74" s="6"/>
      <c r="W74" s="77"/>
      <c r="X74" s="77"/>
      <c r="Y74" s="77"/>
      <c r="Z74" s="77"/>
    </row>
    <row r="75" spans="2:26" s="3" customFormat="1" ht="12.75">
      <c r="B75" s="23"/>
      <c r="C75" s="23"/>
      <c r="U75" s="6"/>
      <c r="V75" s="6"/>
      <c r="W75" s="77"/>
      <c r="X75" s="77"/>
      <c r="Y75" s="77"/>
      <c r="Z75" s="77"/>
    </row>
    <row r="76" spans="2:26" s="3" customFormat="1" ht="12.75">
      <c r="B76" s="23"/>
      <c r="C76" s="23"/>
      <c r="U76" s="6"/>
      <c r="V76" s="6"/>
      <c r="W76" s="77"/>
      <c r="X76" s="77"/>
      <c r="Y76" s="77"/>
      <c r="Z76" s="77"/>
    </row>
    <row r="77" spans="2:26" s="3" customFormat="1" ht="12.75">
      <c r="B77" s="23"/>
      <c r="C77" s="23"/>
      <c r="U77" s="6"/>
      <c r="V77" s="6"/>
      <c r="W77" s="77"/>
      <c r="X77" s="77"/>
      <c r="Y77" s="77"/>
      <c r="Z77" s="77"/>
    </row>
    <row r="78" spans="2:26" s="3" customFormat="1" ht="12.75">
      <c r="B78" s="23"/>
      <c r="C78" s="23">
        <v>0.4</v>
      </c>
      <c r="U78" s="6"/>
      <c r="V78" s="6"/>
      <c r="W78" s="77"/>
      <c r="X78" s="77"/>
      <c r="Y78" s="77"/>
      <c r="Z78" s="77"/>
    </row>
    <row r="79" spans="2:26" s="3" customFormat="1" ht="12.75">
      <c r="B79" s="23"/>
      <c r="C79" s="23">
        <v>0.5</v>
      </c>
      <c r="U79" s="6"/>
      <c r="V79" s="6"/>
      <c r="W79" s="77"/>
      <c r="X79" s="77"/>
      <c r="Y79" s="77"/>
      <c r="Z79" s="77"/>
    </row>
    <row r="80" spans="2:26" s="3" customFormat="1" ht="12.75">
      <c r="B80" s="23"/>
      <c r="C80" s="23">
        <v>0.55</v>
      </c>
      <c r="U80" s="6"/>
      <c r="V80" s="6"/>
      <c r="W80" s="77"/>
      <c r="X80" s="77"/>
      <c r="Y80" s="77"/>
      <c r="Z80" s="77"/>
    </row>
    <row r="81" spans="2:26" s="3" customFormat="1" ht="12.75">
      <c r="B81" s="23"/>
      <c r="C81" s="23">
        <v>0.6</v>
      </c>
      <c r="U81" s="6"/>
      <c r="V81" s="6"/>
      <c r="W81" s="77"/>
      <c r="X81" s="77"/>
      <c r="Y81" s="77"/>
      <c r="Z81" s="77"/>
    </row>
    <row r="82" spans="2:26" s="3" customFormat="1" ht="12.75">
      <c r="B82" s="23"/>
      <c r="C82" s="23">
        <v>0.65</v>
      </c>
      <c r="U82" s="6"/>
      <c r="V82" s="6"/>
      <c r="W82" s="77"/>
      <c r="X82" s="77"/>
      <c r="Y82" s="77"/>
      <c r="Z82" s="77"/>
    </row>
    <row r="83" spans="2:26" s="3" customFormat="1" ht="12.75">
      <c r="B83" s="23"/>
      <c r="C83" s="23">
        <v>0.7</v>
      </c>
      <c r="U83" s="6"/>
      <c r="V83" s="6"/>
      <c r="W83" s="77"/>
      <c r="X83" s="77"/>
      <c r="Y83" s="77"/>
      <c r="Z83" s="77"/>
    </row>
    <row r="84" spans="2:26" s="3" customFormat="1" ht="12.75">
      <c r="B84" s="23"/>
      <c r="C84" s="23"/>
      <c r="U84" s="6"/>
      <c r="V84" s="6"/>
      <c r="W84" s="77"/>
      <c r="X84" s="77"/>
      <c r="Y84" s="77"/>
      <c r="Z84" s="77"/>
    </row>
    <row r="85" spans="2:26" s="3" customFormat="1" ht="12.75">
      <c r="B85" s="23"/>
      <c r="C85" s="23"/>
      <c r="U85" s="6"/>
      <c r="V85" s="6"/>
      <c r="W85" s="77"/>
      <c r="X85" s="77"/>
      <c r="Y85" s="77"/>
      <c r="Z85" s="77"/>
    </row>
    <row r="86" spans="2:26" s="3" customFormat="1" ht="12.75">
      <c r="B86" s="23"/>
      <c r="C86" s="23"/>
      <c r="U86" s="6"/>
      <c r="V86" s="6"/>
      <c r="W86" s="77"/>
      <c r="X86" s="77"/>
      <c r="Y86" s="77"/>
      <c r="Z86" s="77"/>
    </row>
    <row r="87" spans="2:26" s="3" customFormat="1" ht="12.75">
      <c r="B87" s="23"/>
      <c r="C87" s="23"/>
      <c r="U87" s="6"/>
      <c r="V87" s="6"/>
      <c r="W87" s="77"/>
      <c r="X87" s="77"/>
      <c r="Y87" s="77"/>
      <c r="Z87" s="77"/>
    </row>
    <row r="88" spans="2:26" s="3" customFormat="1" ht="12.75">
      <c r="B88" s="23"/>
      <c r="C88" s="23"/>
      <c r="U88" s="6"/>
      <c r="V88" s="6"/>
      <c r="W88" s="77"/>
      <c r="X88" s="77"/>
      <c r="Y88" s="77"/>
      <c r="Z88" s="77"/>
    </row>
    <row r="89" spans="2:26" s="3" customFormat="1" ht="12.75">
      <c r="B89" s="23"/>
      <c r="C89" s="23"/>
      <c r="U89" s="6"/>
      <c r="V89" s="6"/>
      <c r="W89" s="77"/>
      <c r="X89" s="77"/>
      <c r="Y89" s="77"/>
      <c r="Z89" s="77"/>
    </row>
    <row r="90" spans="2:26" s="3" customFormat="1" ht="12.75">
      <c r="B90" s="23"/>
      <c r="C90" s="23"/>
      <c r="U90" s="6"/>
      <c r="V90" s="6"/>
      <c r="W90" s="77"/>
      <c r="X90" s="77"/>
      <c r="Y90" s="77"/>
      <c r="Z90" s="77"/>
    </row>
    <row r="91" spans="2:26" s="3" customFormat="1" ht="12.75">
      <c r="B91" s="23"/>
      <c r="C91" s="23"/>
      <c r="U91" s="6"/>
      <c r="V91" s="6"/>
      <c r="W91" s="77"/>
      <c r="X91" s="77"/>
      <c r="Y91" s="77"/>
      <c r="Z91" s="77"/>
    </row>
    <row r="92" spans="2:26" s="3" customFormat="1" ht="12.75">
      <c r="B92" s="23"/>
      <c r="C92" s="23"/>
      <c r="U92" s="6"/>
      <c r="V92" s="6"/>
      <c r="W92" s="77"/>
      <c r="X92" s="77"/>
      <c r="Y92" s="77"/>
      <c r="Z92" s="77"/>
    </row>
    <row r="93" spans="2:26" s="3" customFormat="1" ht="12.75">
      <c r="B93" s="23"/>
      <c r="C93" s="23"/>
      <c r="U93" s="6"/>
      <c r="V93" s="6"/>
      <c r="W93" s="77"/>
      <c r="X93" s="77"/>
      <c r="Y93" s="77"/>
      <c r="Z93" s="77"/>
    </row>
    <row r="94" spans="2:26" s="3" customFormat="1" ht="12.75">
      <c r="B94" s="23"/>
      <c r="C94" s="23"/>
      <c r="U94" s="6"/>
      <c r="V94" s="6"/>
      <c r="W94" s="77"/>
      <c r="X94" s="77"/>
      <c r="Y94" s="77"/>
      <c r="Z94" s="77"/>
    </row>
    <row r="95" spans="2:26" s="3" customFormat="1" ht="12.75">
      <c r="B95" s="23"/>
      <c r="C95" s="23"/>
      <c r="U95" s="6"/>
      <c r="V95" s="6"/>
      <c r="W95" s="77"/>
      <c r="X95" s="77"/>
      <c r="Y95" s="77"/>
      <c r="Z95" s="77"/>
    </row>
    <row r="96" spans="2:26" s="3" customFormat="1" ht="12.75">
      <c r="B96" s="23"/>
      <c r="C96" s="23"/>
      <c r="U96" s="6"/>
      <c r="V96" s="6"/>
      <c r="W96" s="77"/>
      <c r="X96" s="77"/>
      <c r="Y96" s="77"/>
      <c r="Z96" s="77"/>
    </row>
    <row r="97" spans="2:26" s="3" customFormat="1" ht="12.75">
      <c r="B97" s="23"/>
      <c r="C97" s="23"/>
      <c r="U97" s="6"/>
      <c r="V97" s="6"/>
      <c r="W97" s="77"/>
      <c r="X97" s="77"/>
      <c r="Y97" s="77"/>
      <c r="Z97" s="77"/>
    </row>
    <row r="98" spans="2:26" s="3" customFormat="1" ht="12.75">
      <c r="B98" s="23"/>
      <c r="C98" s="23"/>
      <c r="U98" s="6"/>
      <c r="V98" s="6"/>
      <c r="W98" s="77"/>
      <c r="X98" s="77"/>
      <c r="Y98" s="77"/>
      <c r="Z98" s="77"/>
    </row>
    <row r="99" spans="2:26" s="3" customFormat="1" ht="12.75">
      <c r="B99" s="23"/>
      <c r="C99" s="23"/>
      <c r="U99" s="6"/>
      <c r="V99" s="6"/>
      <c r="W99" s="77"/>
      <c r="X99" s="77"/>
      <c r="Y99" s="77"/>
      <c r="Z99" s="77"/>
    </row>
    <row r="100" spans="2:26" s="3" customFormat="1" ht="12.75">
      <c r="B100" s="23"/>
      <c r="C100" s="23"/>
      <c r="D100" s="29" t="s">
        <v>143</v>
      </c>
      <c r="G100" s="29" t="s">
        <v>144</v>
      </c>
      <c r="U100" s="6"/>
      <c r="V100" s="6"/>
      <c r="W100" s="77"/>
      <c r="X100" s="77"/>
      <c r="Y100" s="77"/>
      <c r="Z100" s="77"/>
    </row>
    <row r="101" spans="2:26" s="3" customFormat="1" ht="12.75">
      <c r="B101" s="23"/>
      <c r="C101" s="23"/>
      <c r="D101" s="29" t="s">
        <v>145</v>
      </c>
      <c r="G101" s="29" t="s">
        <v>146</v>
      </c>
      <c r="H101" s="29" t="s">
        <v>147</v>
      </c>
      <c r="U101" s="6"/>
      <c r="V101" s="6"/>
      <c r="W101" s="77"/>
      <c r="X101" s="77"/>
      <c r="Y101" s="77"/>
      <c r="Z101" s="77"/>
    </row>
    <row r="102" spans="2:26" s="3" customFormat="1" ht="12.75">
      <c r="B102" s="23"/>
      <c r="C102" s="23"/>
      <c r="D102" s="29" t="s">
        <v>96</v>
      </c>
      <c r="H102" s="29" t="s">
        <v>148</v>
      </c>
      <c r="U102" s="6"/>
      <c r="V102" s="6"/>
      <c r="W102" s="77"/>
      <c r="X102" s="77"/>
      <c r="Y102" s="77"/>
      <c r="Z102" s="77"/>
    </row>
    <row r="103" spans="2:26" s="3" customFormat="1" ht="12.75">
      <c r="B103" s="23"/>
      <c r="C103" s="23"/>
      <c r="U103" s="6"/>
      <c r="V103" s="6"/>
      <c r="W103" s="77"/>
      <c r="X103" s="77"/>
      <c r="Y103" s="77"/>
      <c r="Z103" s="77"/>
    </row>
    <row r="104" spans="2:26" s="3" customFormat="1" ht="12.75">
      <c r="B104" s="23"/>
      <c r="C104" s="23"/>
      <c r="D104" s="29" t="s">
        <v>149</v>
      </c>
      <c r="U104" s="6"/>
      <c r="V104" s="6"/>
      <c r="W104" s="77"/>
      <c r="X104" s="77"/>
      <c r="Y104" s="77"/>
      <c r="Z104" s="77"/>
    </row>
    <row r="105" spans="2:26" s="3" customFormat="1" ht="12.75">
      <c r="B105" s="23"/>
      <c r="C105" s="23"/>
      <c r="D105" s="29" t="s">
        <v>150</v>
      </c>
      <c r="U105" s="6"/>
      <c r="V105" s="6"/>
      <c r="W105" s="77"/>
      <c r="X105" s="77"/>
      <c r="Y105" s="77"/>
      <c r="Z105" s="77"/>
    </row>
    <row r="106" spans="2:26" s="3" customFormat="1" ht="12.75">
      <c r="B106" s="23"/>
      <c r="C106" s="23"/>
      <c r="U106" s="6"/>
      <c r="V106" s="6"/>
      <c r="W106" s="77"/>
      <c r="X106" s="77"/>
      <c r="Y106" s="77"/>
      <c r="Z106" s="77"/>
    </row>
    <row r="107" spans="2:26" s="3" customFormat="1" ht="12.75">
      <c r="B107" s="23"/>
      <c r="C107" s="23"/>
      <c r="D107" s="29" t="s">
        <v>122</v>
      </c>
      <c r="U107" s="6"/>
      <c r="V107" s="6"/>
      <c r="W107" s="77"/>
      <c r="X107" s="77"/>
      <c r="Y107" s="77"/>
      <c r="Z107" s="77"/>
    </row>
    <row r="108" spans="2:26" s="3" customFormat="1" ht="12.75">
      <c r="B108" s="23"/>
      <c r="C108" s="23"/>
      <c r="D108" s="29" t="s">
        <v>151</v>
      </c>
      <c r="U108" s="6"/>
      <c r="V108" s="6"/>
      <c r="W108" s="77"/>
      <c r="X108" s="77"/>
      <c r="Y108" s="77"/>
      <c r="Z108" s="77"/>
    </row>
    <row r="109" spans="2:26" s="3" customFormat="1" ht="12.75">
      <c r="B109" s="23"/>
      <c r="C109" s="23"/>
      <c r="U109" s="6"/>
      <c r="V109" s="6"/>
      <c r="W109" s="77"/>
      <c r="X109" s="77"/>
      <c r="Y109" s="77"/>
      <c r="Z109" s="77"/>
    </row>
    <row r="110" spans="2:26" s="3" customFormat="1" ht="12.75">
      <c r="B110" s="23"/>
      <c r="C110" s="23"/>
      <c r="U110" s="6"/>
      <c r="V110" s="6"/>
      <c r="W110" s="77"/>
      <c r="X110" s="77"/>
      <c r="Y110" s="77"/>
      <c r="Z110" s="77"/>
    </row>
    <row r="111" spans="2:26" s="3" customFormat="1" ht="12.75">
      <c r="B111" s="23"/>
      <c r="C111" s="23"/>
      <c r="D111" s="29" t="s">
        <v>143</v>
      </c>
      <c r="U111" s="6"/>
      <c r="V111" s="6"/>
      <c r="W111" s="77"/>
      <c r="X111" s="77"/>
      <c r="Y111" s="77"/>
      <c r="Z111" s="77"/>
    </row>
    <row r="112" spans="2:26" s="3" customFormat="1" ht="12.75">
      <c r="B112" s="23"/>
      <c r="C112" s="23"/>
      <c r="D112" s="29" t="s">
        <v>145</v>
      </c>
      <c r="U112" s="6"/>
      <c r="V112" s="6"/>
      <c r="W112" s="77"/>
      <c r="X112" s="77"/>
      <c r="Y112" s="77"/>
      <c r="Z112" s="77"/>
    </row>
    <row r="113" spans="2:26" s="3" customFormat="1" ht="12.75">
      <c r="B113" s="23"/>
      <c r="C113" s="23"/>
      <c r="D113" s="29" t="s">
        <v>96</v>
      </c>
      <c r="U113" s="6"/>
      <c r="V113" s="6"/>
      <c r="W113" s="77"/>
      <c r="X113" s="77"/>
      <c r="Y113" s="77"/>
      <c r="Z113" s="77"/>
    </row>
    <row r="114" spans="2:26" s="3" customFormat="1" ht="12.75">
      <c r="B114" s="23"/>
      <c r="C114" s="23"/>
      <c r="D114" s="29" t="s">
        <v>152</v>
      </c>
      <c r="U114" s="6"/>
      <c r="V114" s="6"/>
      <c r="W114" s="77"/>
      <c r="X114" s="77"/>
      <c r="Y114" s="77"/>
      <c r="Z114" s="77"/>
    </row>
    <row r="115" spans="2:26" s="3" customFormat="1" ht="12.75">
      <c r="B115" s="23"/>
      <c r="C115" s="23"/>
      <c r="D115" s="29" t="s">
        <v>153</v>
      </c>
      <c r="U115" s="6"/>
      <c r="V115" s="6"/>
      <c r="W115" s="77"/>
      <c r="X115" s="77"/>
      <c r="Y115" s="77"/>
      <c r="Z115" s="77"/>
    </row>
    <row r="116" spans="2:26" s="3" customFormat="1" ht="12.75">
      <c r="B116" s="23"/>
      <c r="C116" s="23"/>
      <c r="D116" s="29" t="s">
        <v>154</v>
      </c>
      <c r="U116" s="6"/>
      <c r="V116" s="6"/>
      <c r="W116" s="77"/>
      <c r="X116" s="77"/>
      <c r="Y116" s="77"/>
      <c r="Z116" s="77"/>
    </row>
    <row r="117" spans="2:26" s="3" customFormat="1" ht="12.75">
      <c r="B117" s="23"/>
      <c r="C117" s="23"/>
      <c r="U117" s="6"/>
      <c r="V117" s="6"/>
      <c r="W117" s="77"/>
      <c r="X117" s="77"/>
      <c r="Y117" s="77"/>
      <c r="Z117" s="77"/>
    </row>
    <row r="118" spans="2:26" s="3" customFormat="1" ht="12.75">
      <c r="B118" s="23"/>
      <c r="C118" s="23"/>
      <c r="U118" s="6"/>
      <c r="V118" s="6"/>
      <c r="W118" s="77"/>
      <c r="X118" s="77"/>
      <c r="Y118" s="77"/>
      <c r="Z118" s="77"/>
    </row>
    <row r="119" spans="2:26" s="3" customFormat="1" ht="12.75">
      <c r="B119" s="23"/>
      <c r="C119" s="23"/>
      <c r="U119" s="6"/>
      <c r="V119" s="6"/>
      <c r="W119" s="77"/>
      <c r="X119" s="77"/>
      <c r="Y119" s="77"/>
      <c r="Z119" s="77"/>
    </row>
    <row r="120" spans="2:26" s="3" customFormat="1" ht="12.75">
      <c r="B120" s="23"/>
      <c r="C120" s="23"/>
      <c r="U120" s="6"/>
      <c r="V120" s="6"/>
      <c r="W120" s="77"/>
      <c r="X120" s="77"/>
      <c r="Y120" s="77"/>
      <c r="Z120" s="77"/>
    </row>
    <row r="121" spans="2:26" s="3" customFormat="1" ht="12.75">
      <c r="B121" s="23"/>
      <c r="C121" s="23"/>
      <c r="U121" s="6"/>
      <c r="V121" s="6"/>
      <c r="W121" s="77"/>
      <c r="X121" s="77"/>
      <c r="Y121" s="77"/>
      <c r="Z121" s="77"/>
    </row>
    <row r="122" spans="2:26" s="3" customFormat="1" ht="12.75">
      <c r="B122" s="23"/>
      <c r="C122" s="23"/>
      <c r="U122" s="6"/>
      <c r="V122" s="6"/>
      <c r="W122" s="77"/>
      <c r="X122" s="77"/>
      <c r="Y122" s="77"/>
      <c r="Z122" s="77"/>
    </row>
    <row r="123" spans="2:26" s="3" customFormat="1" ht="12.75">
      <c r="B123" s="23"/>
      <c r="C123" s="23"/>
      <c r="U123" s="6"/>
      <c r="V123" s="6"/>
      <c r="W123" s="77"/>
      <c r="X123" s="77"/>
      <c r="Y123" s="77"/>
      <c r="Z123" s="77"/>
    </row>
    <row r="124" spans="2:26" s="3" customFormat="1" ht="12.75">
      <c r="B124" s="23"/>
      <c r="C124" s="23"/>
      <c r="U124" s="6"/>
      <c r="V124" s="6"/>
      <c r="W124" s="77"/>
      <c r="X124" s="77"/>
      <c r="Y124" s="77"/>
      <c r="Z124" s="77"/>
    </row>
    <row r="125" spans="2:26" s="3" customFormat="1" ht="12.75">
      <c r="B125" s="23"/>
      <c r="C125" s="23"/>
      <c r="U125" s="6"/>
      <c r="V125" s="6"/>
      <c r="W125" s="77"/>
      <c r="X125" s="77"/>
      <c r="Y125" s="77"/>
      <c r="Z125" s="77"/>
    </row>
    <row r="126" spans="2:26" s="3" customFormat="1" ht="12.75">
      <c r="B126" s="23"/>
      <c r="C126" s="23"/>
      <c r="U126" s="6"/>
      <c r="V126" s="6"/>
      <c r="W126" s="77"/>
      <c r="X126" s="77"/>
      <c r="Y126" s="77"/>
      <c r="Z126" s="77"/>
    </row>
    <row r="127" spans="2:26" s="3" customFormat="1" ht="12.75">
      <c r="B127" s="23"/>
      <c r="C127" s="23"/>
      <c r="U127" s="6"/>
      <c r="V127" s="6"/>
      <c r="W127" s="77"/>
      <c r="X127" s="77"/>
      <c r="Y127" s="77"/>
      <c r="Z127" s="77"/>
    </row>
    <row r="128" spans="2:26" s="3" customFormat="1" ht="12.75">
      <c r="B128" s="23"/>
      <c r="C128" s="23"/>
      <c r="U128" s="6"/>
      <c r="V128" s="6"/>
      <c r="W128" s="77"/>
      <c r="X128" s="77"/>
      <c r="Y128" s="77"/>
      <c r="Z128" s="77"/>
    </row>
    <row r="129" spans="2:26" s="3" customFormat="1" ht="12.75">
      <c r="B129" s="23"/>
      <c r="C129" s="23"/>
      <c r="U129" s="6"/>
      <c r="V129" s="6"/>
      <c r="W129" s="77"/>
      <c r="X129" s="77"/>
      <c r="Y129" s="77"/>
      <c r="Z129" s="77"/>
    </row>
    <row r="130" spans="2:26" s="3" customFormat="1" ht="12.75">
      <c r="B130" s="23"/>
      <c r="C130" s="23"/>
      <c r="U130" s="6"/>
      <c r="V130" s="6"/>
      <c r="W130" s="77"/>
      <c r="X130" s="77"/>
      <c r="Y130" s="77"/>
      <c r="Z130" s="77"/>
    </row>
    <row r="131" spans="2:26" s="3" customFormat="1" ht="12.75">
      <c r="B131" s="23"/>
      <c r="C131" s="23"/>
      <c r="U131" s="6"/>
      <c r="V131" s="6"/>
      <c r="W131" s="77"/>
      <c r="X131" s="77"/>
      <c r="Y131" s="77"/>
      <c r="Z131" s="77"/>
    </row>
    <row r="132" spans="2:26" s="3" customFormat="1" ht="12.75">
      <c r="B132" s="23"/>
      <c r="C132" s="23"/>
      <c r="U132" s="6"/>
      <c r="V132" s="6"/>
      <c r="W132" s="77"/>
      <c r="X132" s="77"/>
      <c r="Y132" s="77"/>
      <c r="Z132" s="77"/>
    </row>
    <row r="133" spans="2:26" s="3" customFormat="1" ht="12.75">
      <c r="B133" s="23"/>
      <c r="C133" s="23"/>
      <c r="U133" s="6"/>
      <c r="V133" s="6"/>
      <c r="W133" s="77"/>
      <c r="X133" s="77"/>
      <c r="Y133" s="77"/>
      <c r="Z133" s="77"/>
    </row>
    <row r="134" spans="2:26" s="3" customFormat="1" ht="12.75">
      <c r="B134" s="23"/>
      <c r="C134" s="23"/>
      <c r="U134" s="6"/>
      <c r="V134" s="6"/>
      <c r="W134" s="77"/>
      <c r="X134" s="77"/>
      <c r="Y134" s="77"/>
      <c r="Z134" s="77"/>
    </row>
    <row r="135" spans="2:26" s="3" customFormat="1" ht="12.75">
      <c r="B135" s="23"/>
      <c r="C135" s="23"/>
      <c r="U135" s="6"/>
      <c r="V135" s="6"/>
      <c r="W135" s="77"/>
      <c r="X135" s="77"/>
      <c r="Y135" s="77"/>
      <c r="Z135" s="77"/>
    </row>
    <row r="136" spans="2:26" s="3" customFormat="1" ht="12.75">
      <c r="B136" s="23"/>
      <c r="C136" s="23"/>
      <c r="U136" s="6"/>
      <c r="V136" s="6"/>
      <c r="W136" s="77"/>
      <c r="X136" s="77"/>
      <c r="Y136" s="77"/>
      <c r="Z136" s="77"/>
    </row>
    <row r="137" spans="2:26" s="3" customFormat="1" ht="12.75">
      <c r="B137" s="23"/>
      <c r="C137" s="23"/>
      <c r="U137" s="6"/>
      <c r="V137" s="6"/>
      <c r="W137" s="77"/>
      <c r="X137" s="77"/>
      <c r="Y137" s="77"/>
      <c r="Z137" s="77"/>
    </row>
    <row r="138" spans="2:26" s="3" customFormat="1" ht="12.75">
      <c r="B138" s="23"/>
      <c r="C138" s="23"/>
      <c r="U138" s="6"/>
      <c r="V138" s="6"/>
      <c r="W138" s="77"/>
      <c r="X138" s="77"/>
      <c r="Y138" s="77"/>
      <c r="Z138" s="77"/>
    </row>
    <row r="139" spans="2:26" s="3" customFormat="1" ht="12.75">
      <c r="B139" s="23"/>
      <c r="C139" s="23"/>
      <c r="U139" s="6"/>
      <c r="V139" s="6"/>
      <c r="W139" s="77"/>
      <c r="X139" s="77"/>
      <c r="Y139" s="77"/>
      <c r="Z139" s="77"/>
    </row>
    <row r="140" spans="2:26" s="3" customFormat="1" ht="12.75">
      <c r="B140" s="23"/>
      <c r="C140" s="23"/>
      <c r="U140" s="6"/>
      <c r="V140" s="6"/>
      <c r="W140" s="77"/>
      <c r="X140" s="77"/>
      <c r="Y140" s="77"/>
      <c r="Z140" s="77"/>
    </row>
    <row r="141" spans="2:26" s="3" customFormat="1" ht="12.75">
      <c r="B141" s="23"/>
      <c r="C141" s="23"/>
      <c r="U141" s="6"/>
      <c r="V141" s="6"/>
      <c r="W141" s="77"/>
      <c r="X141" s="77"/>
      <c r="Y141" s="77"/>
      <c r="Z141" s="77"/>
    </row>
    <row r="142" spans="2:26" s="3" customFormat="1" ht="12.75">
      <c r="B142" s="23"/>
      <c r="C142" s="23"/>
      <c r="U142" s="6"/>
      <c r="V142" s="6"/>
      <c r="W142" s="77"/>
      <c r="X142" s="77"/>
      <c r="Y142" s="77"/>
      <c r="Z142" s="77"/>
    </row>
    <row r="143" spans="2:26" s="3" customFormat="1" ht="12.75">
      <c r="B143" s="23"/>
      <c r="C143" s="23"/>
      <c r="U143" s="6"/>
      <c r="V143" s="6"/>
      <c r="W143" s="77"/>
      <c r="X143" s="77"/>
      <c r="Y143" s="77"/>
      <c r="Z143" s="77"/>
    </row>
    <row r="144" spans="2:26" s="3" customFormat="1" ht="12.75">
      <c r="B144" s="23"/>
      <c r="C144" s="23"/>
      <c r="U144" s="6"/>
      <c r="V144" s="6"/>
      <c r="W144" s="77"/>
      <c r="X144" s="77"/>
      <c r="Y144" s="77"/>
      <c r="Z144" s="77"/>
    </row>
    <row r="145" spans="2:26" s="3" customFormat="1" ht="12.75">
      <c r="B145" s="23"/>
      <c r="C145" s="23"/>
      <c r="U145" s="6"/>
      <c r="V145" s="6"/>
      <c r="W145" s="77"/>
      <c r="X145" s="77"/>
      <c r="Y145" s="77"/>
      <c r="Z145" s="77"/>
    </row>
    <row r="146" spans="2:26" s="3" customFormat="1" ht="12.75">
      <c r="B146" s="23"/>
      <c r="C146" s="23"/>
      <c r="U146" s="6"/>
      <c r="V146" s="6"/>
      <c r="W146" s="77"/>
      <c r="X146" s="77"/>
      <c r="Y146" s="77"/>
      <c r="Z146" s="77"/>
    </row>
    <row r="147" spans="2:26" s="3" customFormat="1" ht="12.75">
      <c r="B147" s="23"/>
      <c r="C147" s="23"/>
      <c r="U147" s="6"/>
      <c r="V147" s="6"/>
      <c r="W147" s="77"/>
      <c r="X147" s="77"/>
      <c r="Y147" s="77"/>
      <c r="Z147" s="77"/>
    </row>
    <row r="148" spans="2:26" s="3" customFormat="1" ht="12.75">
      <c r="B148" s="23"/>
      <c r="C148" s="23"/>
      <c r="U148" s="6"/>
      <c r="V148" s="6"/>
      <c r="W148" s="77"/>
      <c r="X148" s="77"/>
      <c r="Y148" s="77"/>
      <c r="Z148" s="77"/>
    </row>
    <row r="149" spans="2:26" s="3" customFormat="1" ht="12.75">
      <c r="B149" s="23"/>
      <c r="C149" s="23"/>
      <c r="U149" s="6"/>
      <c r="V149" s="6"/>
      <c r="W149" s="77"/>
      <c r="X149" s="77"/>
      <c r="Y149" s="77"/>
      <c r="Z149" s="77"/>
    </row>
    <row r="150" spans="2:26" s="3" customFormat="1" ht="12.75">
      <c r="B150" s="23"/>
      <c r="C150" s="23"/>
      <c r="U150" s="6"/>
      <c r="V150" s="6"/>
      <c r="W150" s="77"/>
      <c r="X150" s="77"/>
      <c r="Y150" s="77"/>
      <c r="Z150" s="77"/>
    </row>
    <row r="151" spans="2:26" s="3" customFormat="1" ht="12.75">
      <c r="B151" s="23"/>
      <c r="C151" s="23"/>
      <c r="U151" s="6"/>
      <c r="V151" s="6"/>
      <c r="W151" s="77"/>
      <c r="X151" s="77"/>
      <c r="Y151" s="77"/>
      <c r="Z151" s="77"/>
    </row>
    <row r="152" spans="2:26" s="3" customFormat="1" ht="12.75">
      <c r="B152" s="23"/>
      <c r="C152" s="23"/>
      <c r="U152" s="6"/>
      <c r="V152" s="6"/>
      <c r="W152" s="77"/>
      <c r="X152" s="77"/>
      <c r="Y152" s="77"/>
      <c r="Z152" s="77"/>
    </row>
    <row r="153" spans="2:26" s="3" customFormat="1" ht="12.75">
      <c r="B153" s="23"/>
      <c r="C153" s="23"/>
      <c r="U153" s="6"/>
      <c r="V153" s="6"/>
      <c r="W153" s="77"/>
      <c r="X153" s="77"/>
      <c r="Y153" s="77"/>
      <c r="Z153" s="77"/>
    </row>
    <row r="154" spans="2:26" s="3" customFormat="1" ht="12.75">
      <c r="B154" s="23"/>
      <c r="C154" s="23"/>
      <c r="U154" s="6"/>
      <c r="V154" s="6"/>
      <c r="W154" s="77"/>
      <c r="X154" s="77"/>
      <c r="Y154" s="77"/>
      <c r="Z154" s="77"/>
    </row>
    <row r="155" spans="2:26" s="3" customFormat="1" ht="12.75">
      <c r="B155" s="23"/>
      <c r="C155" s="23"/>
      <c r="U155" s="6"/>
      <c r="V155" s="6"/>
      <c r="W155" s="77"/>
      <c r="X155" s="77"/>
      <c r="Y155" s="77"/>
      <c r="Z155" s="77"/>
    </row>
    <row r="156" spans="2:26" s="3" customFormat="1" ht="12.75">
      <c r="B156" s="23"/>
      <c r="C156" s="23"/>
      <c r="U156" s="6"/>
      <c r="V156" s="6"/>
      <c r="W156" s="77"/>
      <c r="X156" s="77"/>
      <c r="Y156" s="77"/>
      <c r="Z156" s="77"/>
    </row>
    <row r="157" spans="2:26" s="3" customFormat="1" ht="12.75">
      <c r="B157" s="23"/>
      <c r="C157" s="23"/>
      <c r="U157" s="6"/>
      <c r="V157" s="6"/>
      <c r="W157" s="77"/>
      <c r="X157" s="77"/>
      <c r="Y157" s="77"/>
      <c r="Z157" s="77"/>
    </row>
    <row r="158" spans="2:26" s="3" customFormat="1" ht="12.75">
      <c r="B158" s="23"/>
      <c r="C158" s="23"/>
      <c r="U158" s="6"/>
      <c r="V158" s="6"/>
      <c r="W158" s="77"/>
      <c r="X158" s="77"/>
      <c r="Y158" s="77"/>
      <c r="Z158" s="77"/>
    </row>
    <row r="159" spans="2:26" s="3" customFormat="1" ht="12.75">
      <c r="B159" s="23"/>
      <c r="C159" s="23"/>
      <c r="U159" s="6"/>
      <c r="V159" s="6"/>
      <c r="W159" s="77"/>
      <c r="X159" s="77"/>
      <c r="Y159" s="77"/>
      <c r="Z159" s="77"/>
    </row>
    <row r="160" spans="2:26" s="3" customFormat="1" ht="12.75">
      <c r="B160" s="23"/>
      <c r="C160" s="23"/>
      <c r="U160" s="6"/>
      <c r="V160" s="6"/>
      <c r="W160" s="77"/>
      <c r="X160" s="77"/>
      <c r="Y160" s="77"/>
      <c r="Z160" s="77"/>
    </row>
    <row r="161" spans="2:26" s="3" customFormat="1" ht="12.75">
      <c r="B161" s="23"/>
      <c r="C161" s="23"/>
      <c r="U161" s="6"/>
      <c r="V161" s="6"/>
      <c r="W161" s="77"/>
      <c r="X161" s="77"/>
      <c r="Y161" s="77"/>
      <c r="Z161" s="77"/>
    </row>
    <row r="162" spans="2:26" s="3" customFormat="1" ht="12.75">
      <c r="B162" s="23"/>
      <c r="C162" s="23"/>
      <c r="U162" s="6"/>
      <c r="V162" s="6"/>
      <c r="W162" s="77"/>
      <c r="X162" s="77"/>
      <c r="Y162" s="77"/>
      <c r="Z162" s="77"/>
    </row>
    <row r="163" spans="2:26" s="3" customFormat="1" ht="12.75">
      <c r="B163" s="23"/>
      <c r="C163" s="23"/>
      <c r="U163" s="6"/>
      <c r="V163" s="6"/>
      <c r="W163" s="77"/>
      <c r="X163" s="77"/>
      <c r="Y163" s="77"/>
      <c r="Z163" s="77"/>
    </row>
    <row r="164" spans="2:26" s="3" customFormat="1" ht="12.75">
      <c r="B164" s="23"/>
      <c r="C164" s="23"/>
      <c r="U164" s="6"/>
      <c r="V164" s="6"/>
      <c r="W164" s="77"/>
      <c r="X164" s="77"/>
      <c r="Y164" s="77"/>
      <c r="Z164" s="77"/>
    </row>
    <row r="165" spans="2:26" s="3" customFormat="1" ht="12.75">
      <c r="B165" s="23"/>
      <c r="C165" s="23"/>
      <c r="U165" s="6"/>
      <c r="V165" s="6"/>
      <c r="W165" s="77"/>
      <c r="X165" s="77"/>
      <c r="Y165" s="77"/>
      <c r="Z165" s="77"/>
    </row>
    <row r="166" spans="2:26" s="3" customFormat="1" ht="12.75">
      <c r="B166" s="23"/>
      <c r="C166" s="23"/>
      <c r="U166" s="6"/>
      <c r="V166" s="6"/>
      <c r="W166" s="77"/>
      <c r="X166" s="77"/>
      <c r="Y166" s="77"/>
      <c r="Z166" s="77"/>
    </row>
    <row r="167" spans="2:26" s="3" customFormat="1" ht="12.75">
      <c r="B167" s="23"/>
      <c r="C167" s="23"/>
      <c r="U167" s="6"/>
      <c r="V167" s="6"/>
      <c r="W167" s="77"/>
      <c r="X167" s="77"/>
      <c r="Y167" s="77"/>
      <c r="Z167" s="77"/>
    </row>
    <row r="168" spans="2:26" s="3" customFormat="1" ht="12.75">
      <c r="B168" s="23"/>
      <c r="C168" s="23"/>
      <c r="U168" s="6"/>
      <c r="V168" s="6"/>
      <c r="W168" s="77"/>
      <c r="X168" s="77"/>
      <c r="Y168" s="77"/>
      <c r="Z168" s="77"/>
    </row>
    <row r="169" spans="2:26" s="3" customFormat="1" ht="12.75">
      <c r="B169" s="23"/>
      <c r="C169" s="23"/>
      <c r="U169" s="6"/>
      <c r="V169" s="6"/>
      <c r="W169" s="77"/>
      <c r="X169" s="77"/>
      <c r="Y169" s="77"/>
      <c r="Z169" s="77"/>
    </row>
    <row r="170" spans="2:26" s="3" customFormat="1" ht="12.75">
      <c r="B170" s="23"/>
      <c r="C170" s="23"/>
      <c r="U170" s="6"/>
      <c r="V170" s="6"/>
      <c r="W170" s="77"/>
      <c r="X170" s="77"/>
      <c r="Y170" s="77"/>
      <c r="Z170" s="77"/>
    </row>
    <row r="171" spans="2:26" s="3" customFormat="1" ht="12.75">
      <c r="B171" s="23"/>
      <c r="C171" s="23"/>
      <c r="U171" s="6"/>
      <c r="V171" s="6"/>
      <c r="W171" s="77"/>
      <c r="X171" s="77"/>
      <c r="Y171" s="77"/>
      <c r="Z171" s="77"/>
    </row>
    <row r="172" spans="2:26" s="3" customFormat="1" ht="12.75">
      <c r="B172" s="23"/>
      <c r="C172" s="23"/>
      <c r="U172" s="6"/>
      <c r="V172" s="6"/>
      <c r="W172" s="77"/>
      <c r="X172" s="77"/>
      <c r="Y172" s="77"/>
      <c r="Z172" s="77"/>
    </row>
    <row r="173" spans="2:26" s="3" customFormat="1" ht="12.75">
      <c r="B173" s="23"/>
      <c r="C173" s="23"/>
      <c r="U173" s="6"/>
      <c r="V173" s="6"/>
      <c r="W173" s="77"/>
      <c r="X173" s="77"/>
      <c r="Y173" s="77"/>
      <c r="Z173" s="77"/>
    </row>
    <row r="174" spans="2:26" s="3" customFormat="1" ht="12.75">
      <c r="B174" s="23"/>
      <c r="C174" s="23"/>
      <c r="U174" s="6"/>
      <c r="V174" s="6"/>
      <c r="W174" s="77"/>
      <c r="X174" s="77"/>
      <c r="Y174" s="77"/>
      <c r="Z174" s="77"/>
    </row>
    <row r="175" spans="2:26" s="3" customFormat="1" ht="12.75">
      <c r="B175" s="23"/>
      <c r="C175" s="23"/>
      <c r="U175" s="6"/>
      <c r="V175" s="6"/>
      <c r="W175" s="77"/>
      <c r="X175" s="77"/>
      <c r="Y175" s="77"/>
      <c r="Z175" s="77"/>
    </row>
    <row r="176" spans="2:26" s="3" customFormat="1" ht="12.75">
      <c r="B176" s="23"/>
      <c r="C176" s="23"/>
      <c r="U176" s="6"/>
      <c r="V176" s="6"/>
      <c r="W176" s="77"/>
      <c r="X176" s="77"/>
      <c r="Y176" s="77"/>
      <c r="Z176" s="77"/>
    </row>
    <row r="177" spans="2:26" s="3" customFormat="1" ht="12.75">
      <c r="B177" s="23"/>
      <c r="C177" s="23"/>
      <c r="U177" s="6"/>
      <c r="V177" s="6"/>
      <c r="W177" s="77"/>
      <c r="X177" s="77"/>
      <c r="Y177" s="77"/>
      <c r="Z177" s="77"/>
    </row>
    <row r="178" spans="2:26" s="3" customFormat="1" ht="12.75">
      <c r="B178" s="23"/>
      <c r="C178" s="23"/>
      <c r="U178" s="6"/>
      <c r="V178" s="6"/>
      <c r="W178" s="77"/>
      <c r="X178" s="77"/>
      <c r="Y178" s="77"/>
      <c r="Z178" s="77"/>
    </row>
    <row r="179" spans="2:26" s="3" customFormat="1" ht="12.75">
      <c r="B179" s="23"/>
      <c r="C179" s="23"/>
      <c r="U179" s="6"/>
      <c r="V179" s="6"/>
      <c r="W179" s="77"/>
      <c r="X179" s="77"/>
      <c r="Y179" s="77"/>
      <c r="Z179" s="77"/>
    </row>
    <row r="180" spans="2:26" s="3" customFormat="1" ht="12.75">
      <c r="B180" s="23"/>
      <c r="C180" s="23"/>
      <c r="U180" s="6"/>
      <c r="V180" s="6"/>
      <c r="W180" s="77"/>
      <c r="X180" s="77"/>
      <c r="Y180" s="77"/>
      <c r="Z180" s="77"/>
    </row>
    <row r="181" spans="2:26" s="3" customFormat="1" ht="12.75">
      <c r="B181" s="23"/>
      <c r="C181" s="23"/>
      <c r="U181" s="6"/>
      <c r="V181" s="6"/>
      <c r="W181" s="77"/>
      <c r="X181" s="77"/>
      <c r="Y181" s="77"/>
      <c r="Z181" s="77"/>
    </row>
    <row r="182" spans="2:26" s="3" customFormat="1" ht="12.75">
      <c r="B182" s="23"/>
      <c r="C182" s="23"/>
      <c r="U182" s="6"/>
      <c r="V182" s="6"/>
      <c r="W182" s="77"/>
      <c r="X182" s="77"/>
      <c r="Y182" s="77"/>
      <c r="Z182" s="77"/>
    </row>
    <row r="183" spans="2:26" s="3" customFormat="1" ht="12.75">
      <c r="B183" s="23"/>
      <c r="C183" s="23"/>
      <c r="U183" s="6"/>
      <c r="V183" s="6"/>
      <c r="W183" s="77"/>
      <c r="X183" s="77"/>
      <c r="Y183" s="77"/>
      <c r="Z183" s="77"/>
    </row>
    <row r="184" spans="2:26" s="3" customFormat="1" ht="12.75">
      <c r="B184" s="23"/>
      <c r="C184" s="23"/>
      <c r="U184" s="6"/>
      <c r="V184" s="6"/>
      <c r="W184" s="77"/>
      <c r="X184" s="77"/>
      <c r="Y184" s="77"/>
      <c r="Z184" s="77"/>
    </row>
    <row r="185" spans="2:26" s="3" customFormat="1" ht="12.75">
      <c r="B185" s="23"/>
      <c r="C185" s="23"/>
      <c r="U185" s="6"/>
      <c r="V185" s="6"/>
      <c r="W185" s="77"/>
      <c r="X185" s="77"/>
      <c r="Y185" s="77"/>
      <c r="Z185" s="77"/>
    </row>
    <row r="186" spans="2:26" s="3" customFormat="1" ht="12.75">
      <c r="B186" s="23"/>
      <c r="C186" s="23"/>
      <c r="U186" s="6"/>
      <c r="V186" s="6"/>
      <c r="W186" s="77"/>
      <c r="X186" s="77"/>
      <c r="Y186" s="77"/>
      <c r="Z186" s="77"/>
    </row>
    <row r="187" spans="2:26" s="3" customFormat="1" ht="12.75">
      <c r="B187" s="23"/>
      <c r="C187" s="23"/>
      <c r="U187" s="6"/>
      <c r="V187" s="6"/>
      <c r="W187" s="77"/>
      <c r="X187" s="77"/>
      <c r="Y187" s="77"/>
      <c r="Z187" s="77"/>
    </row>
    <row r="188" spans="2:26" s="3" customFormat="1" ht="12.75">
      <c r="B188" s="23"/>
      <c r="C188" s="23"/>
      <c r="U188" s="6"/>
      <c r="V188" s="6"/>
      <c r="W188" s="77"/>
      <c r="X188" s="77"/>
      <c r="Y188" s="77"/>
      <c r="Z188" s="77"/>
    </row>
    <row r="189" spans="2:26" s="3" customFormat="1" ht="12.75">
      <c r="B189" s="23"/>
      <c r="C189" s="23"/>
      <c r="U189" s="6"/>
      <c r="V189" s="6"/>
      <c r="W189" s="77"/>
      <c r="X189" s="77"/>
      <c r="Y189" s="77"/>
      <c r="Z189" s="77"/>
    </row>
    <row r="190" spans="2:26" s="3" customFormat="1" ht="12.75">
      <c r="B190" s="23"/>
      <c r="C190" s="23"/>
      <c r="U190" s="6"/>
      <c r="V190" s="6"/>
      <c r="W190" s="77"/>
      <c r="X190" s="77"/>
      <c r="Y190" s="77"/>
      <c r="Z190" s="77"/>
    </row>
    <row r="191" spans="2:26" s="3" customFormat="1" ht="12.75">
      <c r="B191" s="23"/>
      <c r="C191" s="23"/>
      <c r="U191" s="6"/>
      <c r="V191" s="6"/>
      <c r="W191" s="77"/>
      <c r="X191" s="77"/>
      <c r="Y191" s="77"/>
      <c r="Z191" s="77"/>
    </row>
    <row r="192" spans="2:26" s="3" customFormat="1" ht="12.75">
      <c r="B192" s="23"/>
      <c r="C192" s="23"/>
      <c r="U192" s="6"/>
      <c r="V192" s="6"/>
      <c r="W192" s="77"/>
      <c r="X192" s="77"/>
      <c r="Y192" s="77"/>
      <c r="Z192" s="77"/>
    </row>
    <row r="193" spans="2:26" s="3" customFormat="1" ht="12.75">
      <c r="B193" s="23"/>
      <c r="C193" s="23"/>
      <c r="U193" s="6"/>
      <c r="V193" s="6"/>
      <c r="W193" s="77"/>
      <c r="X193" s="77"/>
      <c r="Y193" s="77"/>
      <c r="Z193" s="77"/>
    </row>
    <row r="194" spans="2:26" s="3" customFormat="1" ht="12.75">
      <c r="B194" s="23"/>
      <c r="C194" s="23"/>
      <c r="U194" s="6"/>
      <c r="V194" s="6"/>
      <c r="W194" s="77"/>
      <c r="X194" s="77"/>
      <c r="Y194" s="77"/>
      <c r="Z194" s="77"/>
    </row>
    <row r="195" spans="2:26" s="3" customFormat="1" ht="12.75">
      <c r="B195" s="23"/>
      <c r="C195" s="23"/>
      <c r="U195" s="6"/>
      <c r="V195" s="6"/>
      <c r="W195" s="77"/>
      <c r="X195" s="77"/>
      <c r="Y195" s="77"/>
      <c r="Z195" s="77"/>
    </row>
    <row r="196" spans="2:26" s="3" customFormat="1" ht="12.75">
      <c r="B196" s="23"/>
      <c r="C196" s="23"/>
      <c r="U196" s="6"/>
      <c r="V196" s="6"/>
      <c r="W196" s="77"/>
      <c r="X196" s="77"/>
      <c r="Y196" s="77"/>
      <c r="Z196" s="77"/>
    </row>
    <row r="197" spans="2:26" s="3" customFormat="1" ht="12.75">
      <c r="B197" s="23"/>
      <c r="C197" s="23"/>
      <c r="U197" s="6"/>
      <c r="V197" s="6"/>
      <c r="W197" s="77"/>
      <c r="X197" s="77"/>
      <c r="Y197" s="77"/>
      <c r="Z197" s="77"/>
    </row>
    <row r="198" spans="2:26" s="3" customFormat="1" ht="12.75">
      <c r="B198" s="23"/>
      <c r="C198" s="23"/>
      <c r="U198" s="6"/>
      <c r="V198" s="6"/>
      <c r="W198" s="77"/>
      <c r="X198" s="77"/>
      <c r="Y198" s="77"/>
      <c r="Z198" s="77"/>
    </row>
    <row r="199" spans="2:26" s="3" customFormat="1" ht="12.75">
      <c r="B199" s="23"/>
      <c r="C199" s="23"/>
      <c r="U199" s="6"/>
      <c r="V199" s="6"/>
      <c r="W199" s="77"/>
      <c r="X199" s="77"/>
      <c r="Y199" s="77"/>
      <c r="Z199" s="77"/>
    </row>
    <row r="200" spans="2:26" s="3" customFormat="1" ht="12.75">
      <c r="B200" s="23"/>
      <c r="C200" s="23"/>
      <c r="U200" s="6"/>
      <c r="V200" s="6"/>
      <c r="W200" s="77"/>
      <c r="X200" s="77"/>
      <c r="Y200" s="77"/>
      <c r="Z200" s="77"/>
    </row>
    <row r="201" spans="2:26" s="3" customFormat="1" ht="12.75">
      <c r="B201" s="23"/>
      <c r="C201" s="23"/>
      <c r="U201" s="6"/>
      <c r="V201" s="6"/>
      <c r="W201" s="77"/>
      <c r="X201" s="77"/>
      <c r="Y201" s="77"/>
      <c r="Z201" s="77"/>
    </row>
    <row r="202" spans="2:26" s="3" customFormat="1" ht="12.75">
      <c r="B202" s="23"/>
      <c r="C202" s="23"/>
      <c r="U202" s="6"/>
      <c r="V202" s="6"/>
      <c r="W202" s="77"/>
      <c r="X202" s="77"/>
      <c r="Y202" s="77"/>
      <c r="Z202" s="77"/>
    </row>
    <row r="203" spans="2:26" s="3" customFormat="1" ht="12.75">
      <c r="B203" s="23"/>
      <c r="C203" s="23"/>
      <c r="U203" s="6"/>
      <c r="V203" s="6"/>
      <c r="W203" s="77"/>
      <c r="X203" s="77"/>
      <c r="Y203" s="77"/>
      <c r="Z203" s="77"/>
    </row>
    <row r="204" spans="2:26" s="3" customFormat="1" ht="12.75">
      <c r="B204" s="23"/>
      <c r="C204" s="23"/>
      <c r="U204" s="6"/>
      <c r="V204" s="6"/>
      <c r="W204" s="77"/>
      <c r="X204" s="77"/>
      <c r="Y204" s="77"/>
      <c r="Z204" s="77"/>
    </row>
    <row r="205" spans="2:26" s="3" customFormat="1" ht="12.75">
      <c r="B205" s="23"/>
      <c r="C205" s="23"/>
      <c r="U205" s="6"/>
      <c r="V205" s="6"/>
      <c r="W205" s="77"/>
      <c r="X205" s="77"/>
      <c r="Y205" s="77"/>
      <c r="Z205" s="77"/>
    </row>
    <row r="206" spans="2:26" s="3" customFormat="1" ht="12.75">
      <c r="B206" s="23"/>
      <c r="C206" s="23"/>
      <c r="U206" s="6"/>
      <c r="V206" s="6"/>
      <c r="W206" s="77"/>
      <c r="X206" s="77"/>
      <c r="Y206" s="77"/>
      <c r="Z206" s="77"/>
    </row>
    <row r="207" spans="2:26" s="3" customFormat="1" ht="12.75">
      <c r="B207" s="23"/>
      <c r="C207" s="23"/>
      <c r="U207" s="6"/>
      <c r="V207" s="6"/>
      <c r="W207" s="77"/>
      <c r="X207" s="77"/>
      <c r="Y207" s="77"/>
      <c r="Z207" s="77"/>
    </row>
    <row r="208" spans="2:26" s="3" customFormat="1" ht="12.75">
      <c r="B208" s="23"/>
      <c r="C208" s="23"/>
      <c r="U208" s="6"/>
      <c r="V208" s="6"/>
      <c r="W208" s="77"/>
      <c r="X208" s="77"/>
      <c r="Y208" s="77"/>
      <c r="Z208" s="77"/>
    </row>
    <row r="209" spans="2:26" s="3" customFormat="1" ht="12.75">
      <c r="B209" s="23"/>
      <c r="C209" s="23"/>
      <c r="U209" s="6"/>
      <c r="V209" s="6"/>
      <c r="W209" s="77"/>
      <c r="X209" s="77"/>
      <c r="Y209" s="77"/>
      <c r="Z209" s="77"/>
    </row>
    <row r="210" spans="2:26" s="3" customFormat="1" ht="12.75">
      <c r="B210" s="23"/>
      <c r="C210" s="23"/>
      <c r="U210" s="6"/>
      <c r="V210" s="6"/>
      <c r="W210" s="77"/>
      <c r="X210" s="77"/>
      <c r="Y210" s="77"/>
      <c r="Z210" s="77"/>
    </row>
    <row r="211" spans="2:26" s="3" customFormat="1" ht="12.75">
      <c r="B211" s="23"/>
      <c r="C211" s="23"/>
      <c r="U211" s="6"/>
      <c r="V211" s="6"/>
      <c r="W211" s="77"/>
      <c r="X211" s="77"/>
      <c r="Y211" s="77"/>
      <c r="Z211" s="77"/>
    </row>
    <row r="212" spans="2:26" s="3" customFormat="1" ht="12.75">
      <c r="B212" s="23"/>
      <c r="C212" s="23"/>
      <c r="U212" s="6"/>
      <c r="V212" s="6"/>
      <c r="W212" s="77"/>
      <c r="X212" s="77"/>
      <c r="Y212" s="77"/>
      <c r="Z212" s="77"/>
    </row>
    <row r="213" spans="2:26" s="3" customFormat="1" ht="12.75">
      <c r="B213" s="23"/>
      <c r="C213" s="23"/>
      <c r="U213" s="6"/>
      <c r="V213" s="6"/>
      <c r="W213" s="77"/>
      <c r="X213" s="77"/>
      <c r="Y213" s="77"/>
      <c r="Z213" s="77"/>
    </row>
    <row r="214" spans="2:26" s="3" customFormat="1" ht="12.75">
      <c r="B214" s="23"/>
      <c r="C214" s="23"/>
      <c r="U214" s="6"/>
      <c r="V214" s="6"/>
      <c r="W214" s="77"/>
      <c r="X214" s="77"/>
      <c r="Y214" s="77"/>
      <c r="Z214" s="77"/>
    </row>
    <row r="215" spans="2:26" s="3" customFormat="1" ht="12.75">
      <c r="B215" s="23"/>
      <c r="C215" s="23"/>
      <c r="U215" s="6"/>
      <c r="V215" s="6"/>
      <c r="W215" s="77"/>
      <c r="X215" s="77"/>
      <c r="Y215" s="77"/>
      <c r="Z215" s="77"/>
    </row>
    <row r="216" spans="2:26" s="3" customFormat="1" ht="12.75">
      <c r="B216" s="23"/>
      <c r="C216" s="23"/>
      <c r="U216" s="6"/>
      <c r="V216" s="6"/>
      <c r="W216" s="77"/>
      <c r="X216" s="77"/>
      <c r="Y216" s="77"/>
      <c r="Z216" s="77"/>
    </row>
    <row r="217" spans="2:26" s="3" customFormat="1" ht="12.75">
      <c r="B217" s="23"/>
      <c r="C217" s="23"/>
      <c r="U217" s="6"/>
      <c r="V217" s="6"/>
      <c r="W217" s="77"/>
      <c r="X217" s="77"/>
      <c r="Y217" s="77"/>
      <c r="Z217" s="77"/>
    </row>
    <row r="218" spans="2:26" s="3" customFormat="1" ht="12.75">
      <c r="B218" s="23"/>
      <c r="C218" s="23"/>
      <c r="U218" s="6"/>
      <c r="V218" s="6"/>
      <c r="W218" s="77"/>
      <c r="X218" s="77"/>
      <c r="Y218" s="77"/>
      <c r="Z218" s="77"/>
    </row>
    <row r="219" spans="2:26" s="3" customFormat="1" ht="12.75">
      <c r="B219" s="23"/>
      <c r="C219" s="23"/>
      <c r="U219" s="6"/>
      <c r="V219" s="6"/>
      <c r="W219" s="77"/>
      <c r="X219" s="77"/>
      <c r="Y219" s="77"/>
      <c r="Z219" s="77"/>
    </row>
    <row r="220" spans="2:26" s="3" customFormat="1" ht="12.75">
      <c r="B220" s="23"/>
      <c r="C220" s="23"/>
      <c r="U220" s="6"/>
      <c r="V220" s="6"/>
      <c r="W220" s="77"/>
      <c r="X220" s="77"/>
      <c r="Y220" s="77"/>
      <c r="Z220" s="77"/>
    </row>
    <row r="221" spans="2:26" s="3" customFormat="1" ht="12.75">
      <c r="B221" s="23"/>
      <c r="C221" s="23"/>
      <c r="U221" s="6"/>
      <c r="V221" s="6"/>
      <c r="W221" s="77"/>
      <c r="X221" s="77"/>
      <c r="Y221" s="77"/>
      <c r="Z221" s="77"/>
    </row>
  </sheetData>
  <mergeCells count="47">
    <mergeCell ref="Y20:AA20"/>
    <mergeCell ref="K19:X19"/>
    <mergeCell ref="K20:X20"/>
    <mergeCell ref="B19:J19"/>
    <mergeCell ref="B20:J20"/>
    <mergeCell ref="Y19:AA19"/>
    <mergeCell ref="B18:AA18"/>
    <mergeCell ref="V14:AA17"/>
    <mergeCell ref="B15:F16"/>
    <mergeCell ref="G15:K16"/>
    <mergeCell ref="L15:U15"/>
    <mergeCell ref="B17:F17"/>
    <mergeCell ref="G17:K17"/>
    <mergeCell ref="B14:F14"/>
    <mergeCell ref="G14:K14"/>
    <mergeCell ref="L17:S17"/>
    <mergeCell ref="C10:H10"/>
    <mergeCell ref="B11:AA11"/>
    <mergeCell ref="I10:Q10"/>
    <mergeCell ref="V12:AA13"/>
    <mergeCell ref="W8:AA10"/>
    <mergeCell ref="C8:H8"/>
    <mergeCell ref="I7:Q7"/>
    <mergeCell ref="I8:Q8"/>
    <mergeCell ref="L12:U12"/>
    <mergeCell ref="L13:S13"/>
    <mergeCell ref="T13:U13"/>
    <mergeCell ref="T17:U17"/>
    <mergeCell ref="C9:H9"/>
    <mergeCell ref="L14:S14"/>
    <mergeCell ref="T14:U14"/>
    <mergeCell ref="L16:S16"/>
    <mergeCell ref="R8:V10"/>
    <mergeCell ref="B12:F13"/>
    <mergeCell ref="G12:K13"/>
    <mergeCell ref="I9:Q9"/>
    <mergeCell ref="T16:U16"/>
    <mergeCell ref="B2:AA2"/>
    <mergeCell ref="B3:AA3"/>
    <mergeCell ref="C5:H5"/>
    <mergeCell ref="I5:Q5"/>
    <mergeCell ref="B4:Q4"/>
    <mergeCell ref="W4:AA7"/>
    <mergeCell ref="C6:H6"/>
    <mergeCell ref="C7:H7"/>
    <mergeCell ref="R4:V7"/>
    <mergeCell ref="I6:Q6"/>
  </mergeCells>
  <dataValidations count="7">
    <dataValidation type="list" allowBlank="1" showInputMessage="1" showErrorMessage="1" sqref="R8">
      <formula1>$D$100:$D$102</formula1>
    </dataValidation>
    <dataValidation type="list" allowBlank="1" showInputMessage="1" showErrorMessage="1" sqref="W8">
      <formula1>$G$100:$G$101</formula1>
    </dataValidation>
    <dataValidation type="list" allowBlank="1" showInputMessage="1" showErrorMessage="1" sqref="V14:AA17">
      <formula1>$H$101:$H$102</formula1>
    </dataValidation>
    <dataValidation type="list" allowBlank="1" showInputMessage="1" showErrorMessage="1" sqref="L14:S14">
      <formula1>$D$104:$D$105</formula1>
    </dataValidation>
    <dataValidation type="list" allowBlank="1" showInputMessage="1" showErrorMessage="1" sqref="B4:Q4">
      <formula1>$D$107:$D$108</formula1>
    </dataValidation>
    <dataValidation type="list" allowBlank="1" showInputMessage="1" showErrorMessage="1" sqref="Y20:AA20">
      <formula1>$C$78:$C$84</formula1>
    </dataValidation>
    <dataValidation type="list" allowBlank="1" showInputMessage="1" showErrorMessage="1" sqref="K19:X19">
      <formula1>$D$111:$D$116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ΕΛΕΓΧΟΥ ΕΠΕΝΔΥΣΕΩΝ&amp;C&amp;8ΣΧΕΔΙΟ ΒΕΛΤΙΩΣΗΣ ΤΟΥ: 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22"/>
  <dimension ref="A1:R154"/>
  <sheetViews>
    <sheetView zoomScale="80" zoomScaleNormal="80" workbookViewId="0" topLeftCell="A1">
      <selection activeCell="J119" sqref="J119"/>
    </sheetView>
  </sheetViews>
  <sheetFormatPr defaultColWidth="9.00390625" defaultRowHeight="12.75"/>
  <cols>
    <col min="1" max="1" width="2.125" style="3" customWidth="1"/>
    <col min="2" max="2" width="5.75390625" style="33" customWidth="1"/>
    <col min="3" max="3" width="68.375" style="4" customWidth="1"/>
    <col min="4" max="4" width="10.375" style="4" customWidth="1"/>
    <col min="5" max="5" width="7.375" style="317" customWidth="1"/>
    <col min="6" max="6" width="6.375" style="34" customWidth="1"/>
    <col min="7" max="7" width="10.25390625" style="34" customWidth="1"/>
    <col min="8" max="8" width="12.75390625" style="318" customWidth="1"/>
    <col min="9" max="10" width="12.75390625" style="319" customWidth="1"/>
    <col min="11" max="11" width="12.75390625" style="320" customWidth="1"/>
    <col min="12" max="18" width="9.125" style="3" customWidth="1"/>
    <col min="19" max="16384" width="9.125" style="4" customWidth="1"/>
  </cols>
  <sheetData>
    <row r="1" spans="2:11" s="3" customFormat="1" ht="8.25" customHeight="1" thickBot="1">
      <c r="B1" s="23"/>
      <c r="E1" s="177"/>
      <c r="F1" s="6"/>
      <c r="G1" s="6"/>
      <c r="H1" s="178"/>
      <c r="I1" s="179"/>
      <c r="J1" s="179"/>
      <c r="K1" s="180"/>
    </row>
    <row r="2" spans="2:11" ht="22.5" customHeight="1" thickBot="1">
      <c r="B2" s="495" t="s">
        <v>309</v>
      </c>
      <c r="C2" s="496"/>
      <c r="D2" s="496"/>
      <c r="E2" s="496"/>
      <c r="F2" s="496"/>
      <c r="G2" s="496"/>
      <c r="H2" s="496"/>
      <c r="I2" s="496"/>
      <c r="J2" s="496"/>
      <c r="K2" s="497"/>
    </row>
    <row r="3" spans="2:11" ht="27" customHeight="1">
      <c r="B3" s="523" t="s">
        <v>1</v>
      </c>
      <c r="C3" s="529" t="s">
        <v>87</v>
      </c>
      <c r="D3" s="532" t="s">
        <v>322</v>
      </c>
      <c r="E3" s="526" t="s">
        <v>308</v>
      </c>
      <c r="F3" s="517"/>
      <c r="G3" s="517" t="s">
        <v>155</v>
      </c>
      <c r="H3" s="514" t="s">
        <v>91</v>
      </c>
      <c r="I3" s="509" t="s">
        <v>89</v>
      </c>
      <c r="J3" s="509" t="s">
        <v>156</v>
      </c>
      <c r="K3" s="498" t="s">
        <v>157</v>
      </c>
    </row>
    <row r="4" spans="2:11" ht="3" customHeight="1">
      <c r="B4" s="524"/>
      <c r="C4" s="530"/>
      <c r="D4" s="533"/>
      <c r="E4" s="527"/>
      <c r="F4" s="518"/>
      <c r="G4" s="518"/>
      <c r="H4" s="515"/>
      <c r="I4" s="510"/>
      <c r="J4" s="510"/>
      <c r="K4" s="499"/>
    </row>
    <row r="5" spans="2:11" ht="30.75" customHeight="1">
      <c r="B5" s="525"/>
      <c r="C5" s="531"/>
      <c r="D5" s="534"/>
      <c r="E5" s="528"/>
      <c r="F5" s="519"/>
      <c r="G5" s="519"/>
      <c r="H5" s="516"/>
      <c r="I5" s="511"/>
      <c r="J5" s="511"/>
      <c r="K5" s="500"/>
    </row>
    <row r="6" spans="2:11" ht="13.5" customHeight="1" thickBot="1">
      <c r="B6" s="78">
        <v>1</v>
      </c>
      <c r="C6" s="79">
        <v>2</v>
      </c>
      <c r="D6" s="79">
        <v>3</v>
      </c>
      <c r="E6" s="181" t="s">
        <v>265</v>
      </c>
      <c r="F6" s="79" t="s">
        <v>266</v>
      </c>
      <c r="G6" s="79">
        <v>5</v>
      </c>
      <c r="H6" s="182" t="s">
        <v>267</v>
      </c>
      <c r="I6" s="183">
        <v>7</v>
      </c>
      <c r="J6" s="183">
        <v>8</v>
      </c>
      <c r="K6" s="184">
        <v>9</v>
      </c>
    </row>
    <row r="7" spans="2:11" s="3" customFormat="1" ht="6.75" customHeight="1" thickBot="1">
      <c r="B7" s="81"/>
      <c r="C7" s="81"/>
      <c r="D7" s="81"/>
      <c r="E7" s="185"/>
      <c r="F7" s="81"/>
      <c r="G7" s="81"/>
      <c r="H7" s="186"/>
      <c r="I7" s="82"/>
      <c r="J7" s="82"/>
      <c r="K7" s="187"/>
    </row>
    <row r="8" spans="2:11" s="188" customFormat="1" ht="16.5" thickBot="1">
      <c r="B8" s="189" t="s">
        <v>158</v>
      </c>
      <c r="C8" s="190" t="s">
        <v>268</v>
      </c>
      <c r="D8" s="190"/>
      <c r="E8" s="191"/>
      <c r="F8" s="192" t="s">
        <v>269</v>
      </c>
      <c r="G8" s="193"/>
      <c r="H8" s="194"/>
      <c r="I8" s="195"/>
      <c r="J8" s="195"/>
      <c r="K8" s="747"/>
    </row>
    <row r="9" spans="2:11" s="3" customFormat="1" ht="12.75" customHeight="1" thickBot="1">
      <c r="B9" s="23"/>
      <c r="C9" s="12" t="s">
        <v>270</v>
      </c>
      <c r="D9" s="12"/>
      <c r="E9" s="197"/>
      <c r="F9" s="5"/>
      <c r="G9" s="5"/>
      <c r="H9" s="198"/>
      <c r="I9" s="513"/>
      <c r="J9" s="513"/>
      <c r="K9" s="199"/>
    </row>
    <row r="10" spans="1:18" s="84" customFormat="1" ht="12.75">
      <c r="A10" s="83"/>
      <c r="B10" s="200" t="s">
        <v>4</v>
      </c>
      <c r="C10" s="201" t="s">
        <v>318</v>
      </c>
      <c r="D10" s="202">
        <v>15</v>
      </c>
      <c r="E10" s="203">
        <v>850</v>
      </c>
      <c r="F10" s="204" t="s">
        <v>319</v>
      </c>
      <c r="G10" s="205">
        <v>198</v>
      </c>
      <c r="H10" s="206">
        <f>E10*G10</f>
        <v>168300</v>
      </c>
      <c r="I10" s="206"/>
      <c r="J10" s="207"/>
      <c r="K10" s="208"/>
      <c r="L10" s="83"/>
      <c r="M10" s="83"/>
      <c r="N10" s="83"/>
      <c r="O10" s="83"/>
      <c r="P10" s="83"/>
      <c r="Q10" s="83"/>
      <c r="R10" s="83"/>
    </row>
    <row r="11" spans="1:18" s="84" customFormat="1" ht="12.75">
      <c r="A11" s="83"/>
      <c r="B11" s="209" t="s">
        <v>5</v>
      </c>
      <c r="C11" s="210"/>
      <c r="D11" s="211"/>
      <c r="E11" s="212"/>
      <c r="F11" s="213"/>
      <c r="G11" s="214"/>
      <c r="H11" s="215"/>
      <c r="I11" s="215"/>
      <c r="J11" s="216"/>
      <c r="K11" s="217"/>
      <c r="L11" s="83"/>
      <c r="M11" s="83"/>
      <c r="N11" s="83"/>
      <c r="O11" s="83"/>
      <c r="P11" s="83"/>
      <c r="Q11" s="83"/>
      <c r="R11" s="83"/>
    </row>
    <row r="12" spans="1:18" s="84" customFormat="1" ht="12.75">
      <c r="A12" s="83"/>
      <c r="B12" s="209" t="s">
        <v>6</v>
      </c>
      <c r="C12" s="210"/>
      <c r="D12" s="211"/>
      <c r="E12" s="212"/>
      <c r="F12" s="213"/>
      <c r="G12" s="214"/>
      <c r="H12" s="215"/>
      <c r="I12" s="215"/>
      <c r="J12" s="216"/>
      <c r="K12" s="217"/>
      <c r="L12" s="83"/>
      <c r="M12" s="83"/>
      <c r="N12" s="83"/>
      <c r="O12" s="83"/>
      <c r="P12" s="83"/>
      <c r="Q12" s="83"/>
      <c r="R12" s="83"/>
    </row>
    <row r="13" spans="1:18" s="84" customFormat="1" ht="12.75">
      <c r="A13" s="83"/>
      <c r="B13" s="209" t="s">
        <v>7</v>
      </c>
      <c r="C13" s="210"/>
      <c r="D13" s="211"/>
      <c r="E13" s="212"/>
      <c r="F13" s="213"/>
      <c r="G13" s="214"/>
      <c r="H13" s="215"/>
      <c r="I13" s="215"/>
      <c r="J13" s="216"/>
      <c r="K13" s="217"/>
      <c r="L13" s="83"/>
      <c r="M13" s="83"/>
      <c r="N13" s="83"/>
      <c r="O13" s="83"/>
      <c r="P13" s="83"/>
      <c r="Q13" s="83"/>
      <c r="R13" s="83"/>
    </row>
    <row r="14" spans="1:18" s="84" customFormat="1" ht="12.75">
      <c r="A14" s="83"/>
      <c r="B14" s="209" t="s">
        <v>8</v>
      </c>
      <c r="C14" s="210"/>
      <c r="D14" s="211"/>
      <c r="E14" s="212"/>
      <c r="F14" s="213"/>
      <c r="G14" s="214"/>
      <c r="H14" s="215"/>
      <c r="I14" s="215"/>
      <c r="J14" s="216"/>
      <c r="K14" s="217"/>
      <c r="L14" s="83"/>
      <c r="M14" s="83"/>
      <c r="N14" s="83"/>
      <c r="O14" s="83"/>
      <c r="P14" s="83"/>
      <c r="Q14" s="83"/>
      <c r="R14" s="83"/>
    </row>
    <row r="15" spans="1:18" s="84" customFormat="1" ht="13.5" thickBot="1">
      <c r="A15" s="83"/>
      <c r="B15" s="218" t="s">
        <v>9</v>
      </c>
      <c r="C15" s="219"/>
      <c r="D15" s="220"/>
      <c r="E15" s="221"/>
      <c r="F15" s="222"/>
      <c r="G15" s="223"/>
      <c r="H15" s="224"/>
      <c r="I15" s="224"/>
      <c r="J15" s="225"/>
      <c r="K15" s="226"/>
      <c r="L15" s="83"/>
      <c r="M15" s="83"/>
      <c r="N15" s="83"/>
      <c r="O15" s="83"/>
      <c r="P15" s="83"/>
      <c r="Q15" s="83"/>
      <c r="R15" s="83"/>
    </row>
    <row r="16" spans="2:11" s="85" customFormat="1" ht="12.75" customHeight="1" thickBot="1">
      <c r="B16" s="86"/>
      <c r="C16" s="12" t="s">
        <v>271</v>
      </c>
      <c r="D16" s="22"/>
      <c r="E16" s="227"/>
      <c r="F16" s="89"/>
      <c r="G16" s="228"/>
      <c r="H16" s="229"/>
      <c r="I16" s="230"/>
      <c r="J16" s="230"/>
      <c r="K16" s="231"/>
    </row>
    <row r="17" spans="1:18" s="84" customFormat="1" ht="12.75">
      <c r="A17" s="83"/>
      <c r="B17" s="200" t="s">
        <v>10</v>
      </c>
      <c r="C17" s="232"/>
      <c r="D17" s="202"/>
      <c r="E17" s="233"/>
      <c r="F17" s="204"/>
      <c r="G17" s="205"/>
      <c r="H17" s="206"/>
      <c r="I17" s="206"/>
      <c r="J17" s="207"/>
      <c r="K17" s="753"/>
      <c r="L17" s="83"/>
      <c r="M17" s="83"/>
      <c r="N17" s="83"/>
      <c r="O17" s="83"/>
      <c r="P17" s="83"/>
      <c r="Q17" s="83"/>
      <c r="R17" s="83"/>
    </row>
    <row r="18" spans="1:18" s="84" customFormat="1" ht="12.75">
      <c r="A18" s="83"/>
      <c r="B18" s="234" t="s">
        <v>11</v>
      </c>
      <c r="C18" s="235"/>
      <c r="D18" s="236"/>
      <c r="E18" s="237"/>
      <c r="F18" s="238"/>
      <c r="G18" s="239"/>
      <c r="H18" s="240"/>
      <c r="I18" s="240"/>
      <c r="J18" s="241"/>
      <c r="K18" s="754"/>
      <c r="L18" s="83"/>
      <c r="M18" s="83"/>
      <c r="N18" s="83"/>
      <c r="O18" s="83"/>
      <c r="P18" s="83"/>
      <c r="Q18" s="83"/>
      <c r="R18" s="83"/>
    </row>
    <row r="19" spans="1:18" s="84" customFormat="1" ht="12.75">
      <c r="A19" s="83"/>
      <c r="B19" s="242" t="s">
        <v>17</v>
      </c>
      <c r="C19" s="243"/>
      <c r="D19" s="211"/>
      <c r="E19" s="212"/>
      <c r="F19" s="213"/>
      <c r="G19" s="214"/>
      <c r="H19" s="215"/>
      <c r="I19" s="215"/>
      <c r="J19" s="216"/>
      <c r="K19" s="755"/>
      <c r="L19" s="83"/>
      <c r="M19" s="83"/>
      <c r="N19" s="83"/>
      <c r="O19" s="83"/>
      <c r="P19" s="83"/>
      <c r="Q19" s="83"/>
      <c r="R19" s="83"/>
    </row>
    <row r="20" spans="1:18" s="84" customFormat="1" ht="13.5" thickBot="1">
      <c r="A20" s="83"/>
      <c r="B20" s="218" t="s">
        <v>18</v>
      </c>
      <c r="C20" s="244"/>
      <c r="D20" s="220"/>
      <c r="E20" s="221"/>
      <c r="F20" s="222"/>
      <c r="G20" s="223"/>
      <c r="H20" s="224"/>
      <c r="I20" s="224"/>
      <c r="J20" s="225"/>
      <c r="K20" s="756"/>
      <c r="L20" s="83"/>
      <c r="M20" s="83"/>
      <c r="N20" s="83"/>
      <c r="O20" s="83"/>
      <c r="P20" s="83"/>
      <c r="Q20" s="83"/>
      <c r="R20" s="83"/>
    </row>
    <row r="21" spans="2:11" s="95" customFormat="1" ht="12" customHeight="1" thickBot="1">
      <c r="B21" s="93"/>
      <c r="C21" s="12" t="s">
        <v>272</v>
      </c>
      <c r="D21" s="22"/>
      <c r="E21" s="245"/>
      <c r="F21" s="94"/>
      <c r="G21" s="246"/>
      <c r="H21" s="247"/>
      <c r="I21" s="248"/>
      <c r="J21" s="231"/>
      <c r="K21" s="231"/>
    </row>
    <row r="22" spans="2:11" ht="12.75">
      <c r="B22" s="249" t="s">
        <v>19</v>
      </c>
      <c r="C22" s="250"/>
      <c r="D22" s="251"/>
      <c r="E22" s="252"/>
      <c r="F22" s="253"/>
      <c r="G22" s="254"/>
      <c r="H22" s="255"/>
      <c r="I22" s="255"/>
      <c r="J22" s="256"/>
      <c r="K22" s="748"/>
    </row>
    <row r="23" spans="2:11" ht="12.75">
      <c r="B23" s="257" t="s">
        <v>20</v>
      </c>
      <c r="C23" s="258"/>
      <c r="D23" s="259"/>
      <c r="E23" s="260"/>
      <c r="F23" s="261"/>
      <c r="G23" s="262"/>
      <c r="H23" s="263"/>
      <c r="I23" s="263"/>
      <c r="J23" s="264"/>
      <c r="K23" s="749"/>
    </row>
    <row r="24" spans="2:11" ht="12.75">
      <c r="B24" s="265" t="s">
        <v>273</v>
      </c>
      <c r="C24" s="266"/>
      <c r="D24" s="267"/>
      <c r="E24" s="268"/>
      <c r="F24" s="269"/>
      <c r="G24" s="270"/>
      <c r="H24" s="271"/>
      <c r="I24" s="271"/>
      <c r="J24" s="272"/>
      <c r="K24" s="750"/>
    </row>
    <row r="25" spans="2:11" ht="13.5" thickBot="1">
      <c r="B25" s="273" t="s">
        <v>274</v>
      </c>
      <c r="C25" s="274"/>
      <c r="D25" s="275"/>
      <c r="E25" s="276"/>
      <c r="F25" s="277"/>
      <c r="G25" s="278"/>
      <c r="H25" s="279"/>
      <c r="I25" s="279"/>
      <c r="J25" s="280"/>
      <c r="K25" s="751"/>
    </row>
    <row r="26" spans="2:11" s="95" customFormat="1" ht="12" customHeight="1" thickBot="1">
      <c r="B26" s="93"/>
      <c r="C26" s="12" t="s">
        <v>275</v>
      </c>
      <c r="D26" s="22"/>
      <c r="E26" s="245"/>
      <c r="F26" s="94"/>
      <c r="G26" s="246"/>
      <c r="H26" s="247"/>
      <c r="I26" s="248"/>
      <c r="J26" s="231"/>
      <c r="K26" s="231"/>
    </row>
    <row r="27" spans="2:11" ht="12.75">
      <c r="B27" s="249" t="s">
        <v>276</v>
      </c>
      <c r="C27" s="250"/>
      <c r="D27" s="251"/>
      <c r="E27" s="252"/>
      <c r="F27" s="253"/>
      <c r="G27" s="254"/>
      <c r="H27" s="255"/>
      <c r="I27" s="255"/>
      <c r="J27" s="256"/>
      <c r="K27" s="748"/>
    </row>
    <row r="28" spans="2:11" ht="12.75">
      <c r="B28" s="257" t="s">
        <v>277</v>
      </c>
      <c r="C28" s="258"/>
      <c r="D28" s="259"/>
      <c r="E28" s="260"/>
      <c r="F28" s="261"/>
      <c r="G28" s="262"/>
      <c r="H28" s="263"/>
      <c r="I28" s="263"/>
      <c r="J28" s="264"/>
      <c r="K28" s="749"/>
    </row>
    <row r="29" spans="2:11" ht="12.75">
      <c r="B29" s="265" t="s">
        <v>278</v>
      </c>
      <c r="C29" s="266"/>
      <c r="D29" s="267"/>
      <c r="E29" s="268"/>
      <c r="F29" s="269"/>
      <c r="G29" s="270"/>
      <c r="H29" s="271"/>
      <c r="I29" s="271"/>
      <c r="J29" s="272"/>
      <c r="K29" s="750"/>
    </row>
    <row r="30" spans="2:11" ht="13.5" thickBot="1">
      <c r="B30" s="273" t="s">
        <v>279</v>
      </c>
      <c r="C30" s="274"/>
      <c r="D30" s="275"/>
      <c r="E30" s="276"/>
      <c r="F30" s="277"/>
      <c r="G30" s="278"/>
      <c r="H30" s="279"/>
      <c r="I30" s="279"/>
      <c r="J30" s="280"/>
      <c r="K30" s="751"/>
    </row>
    <row r="31" spans="2:11" s="95" customFormat="1" ht="12" customHeight="1" thickBot="1">
      <c r="B31" s="93"/>
      <c r="C31" s="12" t="s">
        <v>280</v>
      </c>
      <c r="D31" s="22"/>
      <c r="E31" s="245"/>
      <c r="F31" s="94"/>
      <c r="G31" s="246"/>
      <c r="H31" s="247"/>
      <c r="I31" s="248"/>
      <c r="J31" s="231"/>
      <c r="K31" s="231"/>
    </row>
    <row r="32" spans="2:11" ht="12.75">
      <c r="B32" s="249" t="s">
        <v>281</v>
      </c>
      <c r="C32" s="250"/>
      <c r="D32" s="251"/>
      <c r="E32" s="252"/>
      <c r="F32" s="253"/>
      <c r="G32" s="254"/>
      <c r="H32" s="255"/>
      <c r="I32" s="255"/>
      <c r="J32" s="256"/>
      <c r="K32" s="748"/>
    </row>
    <row r="33" spans="2:11" ht="12.75">
      <c r="B33" s="257" t="s">
        <v>282</v>
      </c>
      <c r="C33" s="258"/>
      <c r="D33" s="259"/>
      <c r="E33" s="260"/>
      <c r="F33" s="261"/>
      <c r="G33" s="262"/>
      <c r="H33" s="263"/>
      <c r="I33" s="263"/>
      <c r="J33" s="264"/>
      <c r="K33" s="749"/>
    </row>
    <row r="34" spans="2:11" ht="12.75">
      <c r="B34" s="257" t="s">
        <v>283</v>
      </c>
      <c r="C34" s="266"/>
      <c r="D34" s="267"/>
      <c r="E34" s="268"/>
      <c r="F34" s="269"/>
      <c r="G34" s="270"/>
      <c r="H34" s="271"/>
      <c r="I34" s="271"/>
      <c r="J34" s="272"/>
      <c r="K34" s="750"/>
    </row>
    <row r="35" spans="2:11" ht="13.5" thickBot="1">
      <c r="B35" s="273" t="s">
        <v>284</v>
      </c>
      <c r="C35" s="274"/>
      <c r="D35" s="275"/>
      <c r="E35" s="276"/>
      <c r="F35" s="277"/>
      <c r="G35" s="278"/>
      <c r="H35" s="279"/>
      <c r="I35" s="279"/>
      <c r="J35" s="280"/>
      <c r="K35" s="751"/>
    </row>
    <row r="36" spans="2:11" ht="13.5" customHeight="1" thickBot="1">
      <c r="B36" s="311"/>
      <c r="C36" s="87"/>
      <c r="D36" s="89"/>
      <c r="E36" s="227"/>
      <c r="F36" s="88"/>
      <c r="G36" s="312"/>
      <c r="H36" s="229"/>
      <c r="I36" s="229"/>
      <c r="J36" s="229"/>
      <c r="K36" s="281"/>
    </row>
    <row r="37" spans="2:11" s="188" customFormat="1" ht="16.5" thickBot="1">
      <c r="B37" s="189" t="s">
        <v>159</v>
      </c>
      <c r="C37" s="190" t="s">
        <v>285</v>
      </c>
      <c r="D37" s="282"/>
      <c r="E37" s="283"/>
      <c r="F37" s="282" t="s">
        <v>269</v>
      </c>
      <c r="G37" s="284"/>
      <c r="H37" s="194"/>
      <c r="I37" s="195"/>
      <c r="J37" s="195"/>
      <c r="K37" s="196"/>
    </row>
    <row r="38" spans="2:11" s="90" customFormat="1" ht="12" customHeight="1" thickBot="1">
      <c r="B38" s="91"/>
      <c r="C38" s="11" t="s">
        <v>286</v>
      </c>
      <c r="D38" s="285"/>
      <c r="E38" s="286"/>
      <c r="F38" s="287"/>
      <c r="G38" s="288"/>
      <c r="H38" s="289"/>
      <c r="I38" s="513"/>
      <c r="J38" s="513"/>
      <c r="K38" s="199"/>
    </row>
    <row r="39" spans="2:11" ht="12.75">
      <c r="B39" s="290" t="s">
        <v>12</v>
      </c>
      <c r="C39" s="291"/>
      <c r="D39" s="501"/>
      <c r="E39" s="293"/>
      <c r="F39" s="292"/>
      <c r="G39" s="294"/>
      <c r="H39" s="295"/>
      <c r="I39" s="296"/>
      <c r="J39" s="296"/>
      <c r="K39" s="297"/>
    </row>
    <row r="40" spans="2:11" ht="13.5" thickBot="1">
      <c r="B40" s="298" t="s">
        <v>13</v>
      </c>
      <c r="C40" s="219"/>
      <c r="D40" s="502"/>
      <c r="E40" s="221"/>
      <c r="F40" s="222"/>
      <c r="G40" s="299"/>
      <c r="H40" s="225"/>
      <c r="I40" s="224"/>
      <c r="J40" s="224"/>
      <c r="K40" s="226"/>
    </row>
    <row r="41" spans="2:11" s="80" customFormat="1" ht="12" customHeight="1" thickBot="1">
      <c r="B41" s="92"/>
      <c r="C41" s="12" t="s">
        <v>287</v>
      </c>
      <c r="D41" s="22"/>
      <c r="E41" s="227"/>
      <c r="F41" s="89"/>
      <c r="G41" s="228"/>
      <c r="H41" s="229"/>
      <c r="I41" s="512"/>
      <c r="J41" s="512"/>
      <c r="K41" s="231"/>
    </row>
    <row r="42" spans="2:11" ht="12.75">
      <c r="B42" s="249" t="s">
        <v>14</v>
      </c>
      <c r="C42" s="201"/>
      <c r="D42" s="503"/>
      <c r="E42" s="233"/>
      <c r="F42" s="204"/>
      <c r="G42" s="300"/>
      <c r="H42" s="207"/>
      <c r="I42" s="206"/>
      <c r="J42" s="206"/>
      <c r="K42" s="208"/>
    </row>
    <row r="43" spans="2:11" ht="12.75">
      <c r="B43" s="257" t="s">
        <v>15</v>
      </c>
      <c r="C43" s="301"/>
      <c r="D43" s="504"/>
      <c r="E43" s="237"/>
      <c r="F43" s="238"/>
      <c r="G43" s="302"/>
      <c r="H43" s="241"/>
      <c r="I43" s="240"/>
      <c r="J43" s="240"/>
      <c r="K43" s="752"/>
    </row>
    <row r="44" spans="2:11" ht="12.75">
      <c r="B44" s="257" t="s">
        <v>21</v>
      </c>
      <c r="C44" s="301"/>
      <c r="D44" s="504"/>
      <c r="E44" s="237"/>
      <c r="F44" s="238"/>
      <c r="G44" s="302"/>
      <c r="H44" s="241"/>
      <c r="I44" s="240"/>
      <c r="J44" s="240"/>
      <c r="K44" s="752"/>
    </row>
    <row r="45" spans="2:11" ht="12.75">
      <c r="B45" s="257" t="s">
        <v>23</v>
      </c>
      <c r="C45" s="301"/>
      <c r="D45" s="504"/>
      <c r="E45" s="237"/>
      <c r="F45" s="238"/>
      <c r="G45" s="302"/>
      <c r="H45" s="241"/>
      <c r="I45" s="240"/>
      <c r="J45" s="240"/>
      <c r="K45" s="752"/>
    </row>
    <row r="46" spans="2:11" ht="12.75">
      <c r="B46" s="257" t="s">
        <v>24</v>
      </c>
      <c r="C46" s="301"/>
      <c r="D46" s="504"/>
      <c r="E46" s="237"/>
      <c r="F46" s="238"/>
      <c r="G46" s="302"/>
      <c r="H46" s="241"/>
      <c r="I46" s="240"/>
      <c r="J46" s="240"/>
      <c r="K46" s="752"/>
    </row>
    <row r="47" spans="2:11" ht="12.75">
      <c r="B47" s="257" t="s">
        <v>160</v>
      </c>
      <c r="C47" s="301"/>
      <c r="D47" s="504"/>
      <c r="E47" s="237"/>
      <c r="F47" s="238"/>
      <c r="G47" s="302"/>
      <c r="H47" s="241"/>
      <c r="I47" s="240"/>
      <c r="J47" s="240"/>
      <c r="K47" s="752"/>
    </row>
    <row r="48" spans="2:11" ht="12.75">
      <c r="B48" s="257" t="s">
        <v>161</v>
      </c>
      <c r="C48" s="301"/>
      <c r="D48" s="504"/>
      <c r="E48" s="237"/>
      <c r="F48" s="238"/>
      <c r="G48" s="302"/>
      <c r="H48" s="241"/>
      <c r="I48" s="240"/>
      <c r="J48" s="240"/>
      <c r="K48" s="752"/>
    </row>
    <row r="49" spans="2:11" ht="12.75">
      <c r="B49" s="257" t="s">
        <v>162</v>
      </c>
      <c r="C49" s="210"/>
      <c r="D49" s="504"/>
      <c r="E49" s="212"/>
      <c r="F49" s="303"/>
      <c r="G49" s="304"/>
      <c r="H49" s="216"/>
      <c r="I49" s="215"/>
      <c r="J49" s="215"/>
      <c r="K49" s="217"/>
    </row>
    <row r="50" spans="2:11" ht="12.75">
      <c r="B50" s="257" t="s">
        <v>163</v>
      </c>
      <c r="C50" s="210"/>
      <c r="D50" s="504"/>
      <c r="E50" s="212"/>
      <c r="F50" s="303"/>
      <c r="G50" s="304"/>
      <c r="H50" s="216"/>
      <c r="I50" s="215"/>
      <c r="J50" s="215"/>
      <c r="K50" s="217"/>
    </row>
    <row r="51" spans="2:11" ht="13.5" thickBot="1">
      <c r="B51" s="273" t="s">
        <v>164</v>
      </c>
      <c r="C51" s="219"/>
      <c r="D51" s="505"/>
      <c r="E51" s="221"/>
      <c r="F51" s="305"/>
      <c r="G51" s="306"/>
      <c r="H51" s="225"/>
      <c r="I51" s="224"/>
      <c r="J51" s="224"/>
      <c r="K51" s="226"/>
    </row>
    <row r="52" spans="2:11" s="80" customFormat="1" ht="12" customHeight="1" thickBot="1">
      <c r="B52" s="92"/>
      <c r="C52" s="12" t="s">
        <v>288</v>
      </c>
      <c r="D52" s="22"/>
      <c r="E52" s="227"/>
      <c r="F52" s="89"/>
      <c r="G52" s="228"/>
      <c r="H52" s="229"/>
      <c r="I52" s="512"/>
      <c r="J52" s="512"/>
      <c r="K52" s="231"/>
    </row>
    <row r="53" spans="2:11" ht="12.75">
      <c r="B53" s="249" t="s">
        <v>165</v>
      </c>
      <c r="C53" s="201"/>
      <c r="D53" s="202"/>
      <c r="E53" s="233"/>
      <c r="F53" s="307"/>
      <c r="G53" s="308"/>
      <c r="H53" s="206"/>
      <c r="I53" s="206"/>
      <c r="J53" s="207"/>
      <c r="K53" s="208"/>
    </row>
    <row r="54" spans="2:11" ht="12.75">
      <c r="B54" s="257" t="s">
        <v>166</v>
      </c>
      <c r="C54" s="301"/>
      <c r="D54" s="236"/>
      <c r="E54" s="237"/>
      <c r="F54" s="309"/>
      <c r="G54" s="310"/>
      <c r="H54" s="240"/>
      <c r="I54" s="240"/>
      <c r="J54" s="241"/>
      <c r="K54" s="752"/>
    </row>
    <row r="55" spans="2:11" ht="12.75">
      <c r="B55" s="257" t="s">
        <v>167</v>
      </c>
      <c r="C55" s="301"/>
      <c r="D55" s="236"/>
      <c r="E55" s="237"/>
      <c r="F55" s="309"/>
      <c r="G55" s="310"/>
      <c r="H55" s="240"/>
      <c r="I55" s="240"/>
      <c r="J55" s="241"/>
      <c r="K55" s="752"/>
    </row>
    <row r="56" spans="2:11" ht="12.75">
      <c r="B56" s="257" t="s">
        <v>168</v>
      </c>
      <c r="C56" s="301"/>
      <c r="D56" s="236"/>
      <c r="E56" s="237"/>
      <c r="F56" s="309"/>
      <c r="G56" s="310"/>
      <c r="H56" s="240"/>
      <c r="I56" s="240"/>
      <c r="J56" s="241"/>
      <c r="K56" s="752"/>
    </row>
    <row r="57" spans="2:11" ht="12.75">
      <c r="B57" s="257" t="s">
        <v>169</v>
      </c>
      <c r="C57" s="210"/>
      <c r="D57" s="211"/>
      <c r="E57" s="212"/>
      <c r="F57" s="303"/>
      <c r="G57" s="304"/>
      <c r="H57" s="215"/>
      <c r="I57" s="215"/>
      <c r="J57" s="216"/>
      <c r="K57" s="217"/>
    </row>
    <row r="58" spans="2:11" ht="13.5" thickBot="1">
      <c r="B58" s="273" t="s">
        <v>170</v>
      </c>
      <c r="C58" s="219"/>
      <c r="D58" s="220"/>
      <c r="E58" s="221"/>
      <c r="F58" s="305"/>
      <c r="G58" s="306"/>
      <c r="H58" s="224"/>
      <c r="I58" s="224"/>
      <c r="J58" s="225"/>
      <c r="K58" s="226"/>
    </row>
    <row r="59" spans="2:11" s="80" customFormat="1" ht="12" customHeight="1" thickBot="1">
      <c r="B59" s="92"/>
      <c r="C59" s="12" t="s">
        <v>289</v>
      </c>
      <c r="D59" s="22"/>
      <c r="E59" s="227"/>
      <c r="F59" s="89"/>
      <c r="G59" s="228"/>
      <c r="H59" s="229"/>
      <c r="I59" s="512"/>
      <c r="J59" s="512"/>
      <c r="K59" s="231"/>
    </row>
    <row r="60" spans="2:11" ht="12.75">
      <c r="B60" s="249" t="s">
        <v>171</v>
      </c>
      <c r="C60" s="201"/>
      <c r="D60" s="202"/>
      <c r="E60" s="233"/>
      <c r="F60" s="307"/>
      <c r="G60" s="308"/>
      <c r="H60" s="206"/>
      <c r="I60" s="206"/>
      <c r="J60" s="207"/>
      <c r="K60" s="208"/>
    </row>
    <row r="61" spans="2:11" ht="12.75">
      <c r="B61" s="257" t="s">
        <v>172</v>
      </c>
      <c r="C61" s="301"/>
      <c r="D61" s="236"/>
      <c r="E61" s="237"/>
      <c r="F61" s="309"/>
      <c r="G61" s="310"/>
      <c r="H61" s="240"/>
      <c r="I61" s="240"/>
      <c r="J61" s="241"/>
      <c r="K61" s="752"/>
    </row>
    <row r="62" spans="2:11" ht="12.75">
      <c r="B62" s="257" t="s">
        <v>173</v>
      </c>
      <c r="C62" s="301"/>
      <c r="D62" s="236"/>
      <c r="E62" s="237"/>
      <c r="F62" s="309"/>
      <c r="G62" s="310"/>
      <c r="H62" s="240"/>
      <c r="I62" s="240"/>
      <c r="J62" s="241"/>
      <c r="K62" s="752"/>
    </row>
    <row r="63" spans="2:11" ht="12.75">
      <c r="B63" s="257" t="s">
        <v>174</v>
      </c>
      <c r="C63" s="210"/>
      <c r="D63" s="211"/>
      <c r="E63" s="212"/>
      <c r="F63" s="303"/>
      <c r="G63" s="304"/>
      <c r="H63" s="215"/>
      <c r="I63" s="215"/>
      <c r="J63" s="216"/>
      <c r="K63" s="217"/>
    </row>
    <row r="64" spans="2:11" ht="13.5" thickBot="1">
      <c r="B64" s="273" t="s">
        <v>175</v>
      </c>
      <c r="C64" s="219"/>
      <c r="D64" s="220"/>
      <c r="E64" s="221"/>
      <c r="F64" s="305"/>
      <c r="G64" s="306"/>
      <c r="H64" s="224"/>
      <c r="I64" s="224"/>
      <c r="J64" s="225"/>
      <c r="K64" s="226"/>
    </row>
    <row r="65" spans="2:11" s="80" customFormat="1" ht="12" customHeight="1" thickBot="1">
      <c r="B65" s="92"/>
      <c r="C65" s="12" t="s">
        <v>290</v>
      </c>
      <c r="D65" s="22"/>
      <c r="E65" s="227"/>
      <c r="F65" s="89"/>
      <c r="G65" s="228"/>
      <c r="H65" s="229"/>
      <c r="I65" s="512"/>
      <c r="J65" s="512"/>
      <c r="K65" s="231"/>
    </row>
    <row r="66" spans="2:11" ht="12.75">
      <c r="B66" s="249" t="s">
        <v>176</v>
      </c>
      <c r="C66" s="201"/>
      <c r="D66" s="202"/>
      <c r="E66" s="233"/>
      <c r="F66" s="307"/>
      <c r="G66" s="308"/>
      <c r="H66" s="206"/>
      <c r="I66" s="206"/>
      <c r="J66" s="207"/>
      <c r="K66" s="208"/>
    </row>
    <row r="67" spans="2:11" ht="12.75">
      <c r="B67" s="257" t="s">
        <v>177</v>
      </c>
      <c r="C67" s="301"/>
      <c r="D67" s="236"/>
      <c r="E67" s="237"/>
      <c r="F67" s="309"/>
      <c r="G67" s="310"/>
      <c r="H67" s="240"/>
      <c r="I67" s="240"/>
      <c r="J67" s="241"/>
      <c r="K67" s="752"/>
    </row>
    <row r="68" spans="2:11" ht="12.75">
      <c r="B68" s="257" t="s">
        <v>178</v>
      </c>
      <c r="C68" s="301"/>
      <c r="D68" s="236"/>
      <c r="E68" s="237"/>
      <c r="F68" s="309"/>
      <c r="G68" s="310"/>
      <c r="H68" s="240"/>
      <c r="I68" s="240"/>
      <c r="J68" s="241"/>
      <c r="K68" s="752"/>
    </row>
    <row r="69" spans="2:11" ht="12.75">
      <c r="B69" s="257" t="s">
        <v>179</v>
      </c>
      <c r="C69" s="301"/>
      <c r="D69" s="236"/>
      <c r="E69" s="237"/>
      <c r="F69" s="309"/>
      <c r="G69" s="310"/>
      <c r="H69" s="240"/>
      <c r="I69" s="240"/>
      <c r="J69" s="241"/>
      <c r="K69" s="752"/>
    </row>
    <row r="70" spans="2:11" ht="12.75">
      <c r="B70" s="257" t="s">
        <v>180</v>
      </c>
      <c r="C70" s="210"/>
      <c r="D70" s="211"/>
      <c r="E70" s="212"/>
      <c r="F70" s="303"/>
      <c r="G70" s="304"/>
      <c r="H70" s="215"/>
      <c r="I70" s="215"/>
      <c r="J70" s="216"/>
      <c r="K70" s="217"/>
    </row>
    <row r="71" spans="2:11" ht="13.5" thickBot="1">
      <c r="B71" s="273" t="s">
        <v>181</v>
      </c>
      <c r="C71" s="219"/>
      <c r="D71" s="220"/>
      <c r="E71" s="221"/>
      <c r="F71" s="305"/>
      <c r="G71" s="306"/>
      <c r="H71" s="224"/>
      <c r="I71" s="224"/>
      <c r="J71" s="225"/>
      <c r="K71" s="226"/>
    </row>
    <row r="72" spans="2:11" s="80" customFormat="1" ht="12" customHeight="1" thickBot="1">
      <c r="B72" s="92"/>
      <c r="C72" s="12" t="s">
        <v>291</v>
      </c>
      <c r="D72" s="22"/>
      <c r="E72" s="227"/>
      <c r="F72" s="89"/>
      <c r="G72" s="228"/>
      <c r="H72" s="229"/>
      <c r="I72" s="512"/>
      <c r="J72" s="512"/>
      <c r="K72" s="231"/>
    </row>
    <row r="73" spans="2:11" ht="12.75">
      <c r="B73" s="249" t="s">
        <v>182</v>
      </c>
      <c r="C73" s="201"/>
      <c r="D73" s="202"/>
      <c r="E73" s="233"/>
      <c r="F73" s="307"/>
      <c r="G73" s="308"/>
      <c r="H73" s="206"/>
      <c r="I73" s="206"/>
      <c r="J73" s="207"/>
      <c r="K73" s="208"/>
    </row>
    <row r="74" spans="2:11" ht="12.75">
      <c r="B74" s="257" t="s">
        <v>183</v>
      </c>
      <c r="C74" s="301"/>
      <c r="D74" s="236"/>
      <c r="E74" s="237"/>
      <c r="F74" s="309"/>
      <c r="G74" s="310"/>
      <c r="H74" s="240"/>
      <c r="I74" s="240"/>
      <c r="J74" s="241"/>
      <c r="K74" s="752"/>
    </row>
    <row r="75" spans="2:11" ht="12.75">
      <c r="B75" s="257" t="s">
        <v>184</v>
      </c>
      <c r="C75" s="301"/>
      <c r="D75" s="236"/>
      <c r="E75" s="237"/>
      <c r="F75" s="309"/>
      <c r="G75" s="310"/>
      <c r="H75" s="240"/>
      <c r="I75" s="240"/>
      <c r="J75" s="241"/>
      <c r="K75" s="752"/>
    </row>
    <row r="76" spans="2:11" ht="12.75">
      <c r="B76" s="257" t="s">
        <v>185</v>
      </c>
      <c r="C76" s="210"/>
      <c r="D76" s="211"/>
      <c r="E76" s="212"/>
      <c r="F76" s="303"/>
      <c r="G76" s="304"/>
      <c r="H76" s="215"/>
      <c r="I76" s="215"/>
      <c r="J76" s="216"/>
      <c r="K76" s="217"/>
    </row>
    <row r="77" spans="2:11" ht="13.5" thickBot="1">
      <c r="B77" s="273" t="s">
        <v>186</v>
      </c>
      <c r="C77" s="219"/>
      <c r="D77" s="220"/>
      <c r="E77" s="221"/>
      <c r="F77" s="305"/>
      <c r="G77" s="306"/>
      <c r="H77" s="224"/>
      <c r="I77" s="224"/>
      <c r="J77" s="225"/>
      <c r="K77" s="226"/>
    </row>
    <row r="78" spans="2:11" s="80" customFormat="1" ht="12" customHeight="1" thickBot="1">
      <c r="B78" s="92"/>
      <c r="C78" s="12" t="s">
        <v>292</v>
      </c>
      <c r="D78" s="22"/>
      <c r="E78" s="227"/>
      <c r="F78" s="89"/>
      <c r="G78" s="228"/>
      <c r="H78" s="229"/>
      <c r="I78" s="512"/>
      <c r="J78" s="512"/>
      <c r="K78" s="231"/>
    </row>
    <row r="79" spans="2:11" ht="12.75">
      <c r="B79" s="249" t="s">
        <v>187</v>
      </c>
      <c r="C79" s="201"/>
      <c r="D79" s="202"/>
      <c r="E79" s="233"/>
      <c r="F79" s="307"/>
      <c r="G79" s="308"/>
      <c r="H79" s="206"/>
      <c r="I79" s="206"/>
      <c r="J79" s="207"/>
      <c r="K79" s="208"/>
    </row>
    <row r="80" spans="2:11" ht="12.75">
      <c r="B80" s="265" t="s">
        <v>188</v>
      </c>
      <c r="C80" s="210"/>
      <c r="D80" s="211"/>
      <c r="E80" s="212"/>
      <c r="F80" s="303"/>
      <c r="G80" s="304"/>
      <c r="H80" s="215"/>
      <c r="I80" s="215"/>
      <c r="J80" s="216"/>
      <c r="K80" s="217"/>
    </row>
    <row r="81" spans="2:11" ht="12.75">
      <c r="B81" s="265" t="s">
        <v>189</v>
      </c>
      <c r="C81" s="210"/>
      <c r="D81" s="211"/>
      <c r="E81" s="212"/>
      <c r="F81" s="303"/>
      <c r="G81" s="304"/>
      <c r="H81" s="215"/>
      <c r="I81" s="215"/>
      <c r="J81" s="216"/>
      <c r="K81" s="217"/>
    </row>
    <row r="82" spans="2:11" ht="12.75">
      <c r="B82" s="265" t="s">
        <v>190</v>
      </c>
      <c r="C82" s="210"/>
      <c r="D82" s="211"/>
      <c r="E82" s="212"/>
      <c r="F82" s="303"/>
      <c r="G82" s="304"/>
      <c r="H82" s="215"/>
      <c r="I82" s="215"/>
      <c r="J82" s="216"/>
      <c r="K82" s="217"/>
    </row>
    <row r="83" spans="2:11" ht="13.5" thickBot="1">
      <c r="B83" s="273" t="s">
        <v>191</v>
      </c>
      <c r="C83" s="219"/>
      <c r="D83" s="220"/>
      <c r="E83" s="221"/>
      <c r="F83" s="305"/>
      <c r="G83" s="306"/>
      <c r="H83" s="224"/>
      <c r="I83" s="224"/>
      <c r="J83" s="225"/>
      <c r="K83" s="226"/>
    </row>
    <row r="84" spans="2:11" s="80" customFormat="1" ht="12" customHeight="1" thickBot="1">
      <c r="B84" s="92"/>
      <c r="C84" s="12" t="s">
        <v>293</v>
      </c>
      <c r="D84" s="22"/>
      <c r="E84" s="227"/>
      <c r="F84" s="89"/>
      <c r="G84" s="228"/>
      <c r="H84" s="229"/>
      <c r="I84" s="512"/>
      <c r="J84" s="512"/>
      <c r="K84" s="231"/>
    </row>
    <row r="85" spans="2:11" ht="12.75">
      <c r="B85" s="249" t="s">
        <v>192</v>
      </c>
      <c r="C85" s="201"/>
      <c r="D85" s="202"/>
      <c r="E85" s="233"/>
      <c r="F85" s="307"/>
      <c r="G85" s="308"/>
      <c r="H85" s="206"/>
      <c r="I85" s="206"/>
      <c r="J85" s="207"/>
      <c r="K85" s="208"/>
    </row>
    <row r="86" spans="2:11" ht="12.75">
      <c r="B86" s="265" t="s">
        <v>193</v>
      </c>
      <c r="C86" s="210"/>
      <c r="D86" s="211"/>
      <c r="E86" s="212"/>
      <c r="F86" s="303"/>
      <c r="G86" s="304"/>
      <c r="H86" s="215"/>
      <c r="I86" s="215"/>
      <c r="J86" s="216"/>
      <c r="K86" s="217"/>
    </row>
    <row r="87" spans="2:11" ht="12.75">
      <c r="B87" s="265" t="s">
        <v>194</v>
      </c>
      <c r="C87" s="210"/>
      <c r="D87" s="211"/>
      <c r="E87" s="212"/>
      <c r="F87" s="303"/>
      <c r="G87" s="304"/>
      <c r="H87" s="215"/>
      <c r="I87" s="215"/>
      <c r="J87" s="216"/>
      <c r="K87" s="217"/>
    </row>
    <row r="88" spans="2:11" ht="12.75">
      <c r="B88" s="265" t="s">
        <v>195</v>
      </c>
      <c r="C88" s="210"/>
      <c r="D88" s="211"/>
      <c r="E88" s="212"/>
      <c r="F88" s="303"/>
      <c r="G88" s="304"/>
      <c r="H88" s="215"/>
      <c r="I88" s="215"/>
      <c r="J88" s="216"/>
      <c r="K88" s="217"/>
    </row>
    <row r="89" spans="2:11" ht="13.5" thickBot="1">
      <c r="B89" s="273" t="s">
        <v>294</v>
      </c>
      <c r="C89" s="219"/>
      <c r="D89" s="220"/>
      <c r="E89" s="221"/>
      <c r="F89" s="305"/>
      <c r="G89" s="306"/>
      <c r="H89" s="224"/>
      <c r="I89" s="224"/>
      <c r="J89" s="225"/>
      <c r="K89" s="226"/>
    </row>
    <row r="90" spans="2:11" s="95" customFormat="1" ht="12" customHeight="1" thickBot="1">
      <c r="B90" s="93"/>
      <c r="C90" s="12" t="s">
        <v>310</v>
      </c>
      <c r="D90" s="22"/>
      <c r="E90" s="245"/>
      <c r="F90" s="94"/>
      <c r="G90" s="246"/>
      <c r="H90" s="247"/>
      <c r="I90" s="248"/>
      <c r="J90" s="231"/>
      <c r="K90" s="231"/>
    </row>
    <row r="91" spans="2:11" ht="12.75">
      <c r="B91" s="249" t="s">
        <v>295</v>
      </c>
      <c r="C91" s="250"/>
      <c r="D91" s="251"/>
      <c r="E91" s="252"/>
      <c r="F91" s="253"/>
      <c r="G91" s="254"/>
      <c r="H91" s="255"/>
      <c r="I91" s="255"/>
      <c r="J91" s="256"/>
      <c r="K91" s="748"/>
    </row>
    <row r="92" spans="2:11" ht="12.75">
      <c r="B92" s="257" t="s">
        <v>296</v>
      </c>
      <c r="C92" s="258"/>
      <c r="D92" s="259"/>
      <c r="E92" s="260"/>
      <c r="F92" s="261"/>
      <c r="G92" s="262"/>
      <c r="H92" s="263"/>
      <c r="I92" s="263"/>
      <c r="J92" s="264"/>
      <c r="K92" s="749"/>
    </row>
    <row r="93" spans="2:11" ht="12.75">
      <c r="B93" s="257" t="s">
        <v>297</v>
      </c>
      <c r="C93" s="266"/>
      <c r="D93" s="267"/>
      <c r="E93" s="268"/>
      <c r="F93" s="269"/>
      <c r="G93" s="270"/>
      <c r="H93" s="271"/>
      <c r="I93" s="271"/>
      <c r="J93" s="272"/>
      <c r="K93" s="750"/>
    </row>
    <row r="94" spans="2:11" ht="13.5" thickBot="1">
      <c r="B94" s="273" t="s">
        <v>298</v>
      </c>
      <c r="C94" s="274"/>
      <c r="D94" s="275"/>
      <c r="E94" s="276"/>
      <c r="F94" s="277"/>
      <c r="G94" s="278"/>
      <c r="H94" s="279"/>
      <c r="I94" s="279"/>
      <c r="J94" s="280"/>
      <c r="K94" s="751"/>
    </row>
    <row r="95" spans="2:11" s="80" customFormat="1" ht="12" customHeight="1" thickBot="1">
      <c r="B95" s="92"/>
      <c r="C95" s="12" t="s">
        <v>299</v>
      </c>
      <c r="D95" s="22"/>
      <c r="E95" s="227"/>
      <c r="F95" s="89"/>
      <c r="G95" s="228"/>
      <c r="H95" s="229"/>
      <c r="I95" s="512"/>
      <c r="J95" s="512"/>
      <c r="K95" s="231"/>
    </row>
    <row r="96" spans="2:11" ht="12.75">
      <c r="B96" s="249" t="s">
        <v>300</v>
      </c>
      <c r="C96" s="201"/>
      <c r="D96" s="202"/>
      <c r="E96" s="233"/>
      <c r="F96" s="307"/>
      <c r="G96" s="308"/>
      <c r="H96" s="206"/>
      <c r="I96" s="206"/>
      <c r="J96" s="207"/>
      <c r="K96" s="208"/>
    </row>
    <row r="97" spans="2:11" ht="12.75">
      <c r="B97" s="265" t="s">
        <v>301</v>
      </c>
      <c r="C97" s="210"/>
      <c r="D97" s="211"/>
      <c r="E97" s="212"/>
      <c r="F97" s="303"/>
      <c r="G97" s="304"/>
      <c r="H97" s="215"/>
      <c r="I97" s="215"/>
      <c r="J97" s="216"/>
      <c r="K97" s="217"/>
    </row>
    <row r="98" spans="2:11" ht="13.5" thickBot="1">
      <c r="B98" s="273" t="s">
        <v>302</v>
      </c>
      <c r="C98" s="219"/>
      <c r="D98" s="220"/>
      <c r="E98" s="221"/>
      <c r="F98" s="305"/>
      <c r="G98" s="306"/>
      <c r="H98" s="224"/>
      <c r="I98" s="224"/>
      <c r="J98" s="225"/>
      <c r="K98" s="226"/>
    </row>
    <row r="99" spans="2:11" ht="13.5" customHeight="1" thickBot="1">
      <c r="B99" s="311"/>
      <c r="C99" s="87"/>
      <c r="D99" s="89"/>
      <c r="E99" s="227"/>
      <c r="F99" s="88"/>
      <c r="G99" s="312"/>
      <c r="H99" s="229"/>
      <c r="I99" s="229"/>
      <c r="J99" s="229"/>
      <c r="K99" s="281"/>
    </row>
    <row r="100" spans="2:11" s="188" customFormat="1" ht="16.5" thickBot="1">
      <c r="B100" s="189" t="s">
        <v>196</v>
      </c>
      <c r="C100" s="190" t="s">
        <v>303</v>
      </c>
      <c r="D100" s="282"/>
      <c r="E100" s="283"/>
      <c r="F100" s="284"/>
      <c r="G100" s="284"/>
      <c r="H100" s="194"/>
      <c r="I100" s="195"/>
      <c r="J100" s="195"/>
      <c r="K100" s="747"/>
    </row>
    <row r="101" spans="2:11" s="188" customFormat="1" ht="5.25" customHeight="1" thickBot="1">
      <c r="B101" s="757"/>
      <c r="C101" s="758"/>
      <c r="D101" s="759"/>
      <c r="E101" s="760"/>
      <c r="F101" s="761"/>
      <c r="G101" s="761"/>
      <c r="H101" s="762"/>
      <c r="I101" s="763"/>
      <c r="J101" s="763"/>
      <c r="K101" s="764"/>
    </row>
    <row r="102" spans="2:11" ht="12.75">
      <c r="B102" s="249" t="s">
        <v>16</v>
      </c>
      <c r="C102" s="250"/>
      <c r="D102" s="506"/>
      <c r="E102" s="252"/>
      <c r="F102" s="506" t="s">
        <v>304</v>
      </c>
      <c r="G102" s="254"/>
      <c r="H102" s="255"/>
      <c r="I102" s="255"/>
      <c r="J102" s="256"/>
      <c r="K102" s="743"/>
    </row>
    <row r="103" spans="2:11" ht="12.75">
      <c r="B103" s="265" t="s">
        <v>25</v>
      </c>
      <c r="C103" s="266"/>
      <c r="D103" s="507"/>
      <c r="E103" s="268"/>
      <c r="F103" s="507"/>
      <c r="G103" s="270"/>
      <c r="H103" s="271"/>
      <c r="I103" s="271"/>
      <c r="J103" s="272"/>
      <c r="K103" s="744"/>
    </row>
    <row r="104" spans="2:11" ht="13.5" thickBot="1">
      <c r="B104" s="273" t="s">
        <v>26</v>
      </c>
      <c r="C104" s="274"/>
      <c r="D104" s="508"/>
      <c r="E104" s="276"/>
      <c r="F104" s="508"/>
      <c r="G104" s="278"/>
      <c r="H104" s="279"/>
      <c r="I104" s="279"/>
      <c r="J104" s="280"/>
      <c r="K104" s="745"/>
    </row>
    <row r="105" spans="2:11" ht="13.5" customHeight="1" thickBot="1">
      <c r="B105" s="311"/>
      <c r="C105" s="87"/>
      <c r="D105" s="89"/>
      <c r="E105" s="227"/>
      <c r="F105" s="88"/>
      <c r="G105" s="312"/>
      <c r="H105" s="229"/>
      <c r="I105" s="229"/>
      <c r="J105" s="229"/>
      <c r="K105" s="281"/>
    </row>
    <row r="106" spans="2:11" s="188" customFormat="1" ht="16.5" thickBot="1">
      <c r="B106" s="189" t="s">
        <v>197</v>
      </c>
      <c r="C106" s="190" t="s">
        <v>305</v>
      </c>
      <c r="D106" s="282"/>
      <c r="E106" s="283"/>
      <c r="F106" s="284"/>
      <c r="G106" s="284"/>
      <c r="H106" s="194"/>
      <c r="I106" s="195"/>
      <c r="J106" s="195"/>
      <c r="K106" s="747"/>
    </row>
    <row r="107" spans="2:11" s="188" customFormat="1" ht="6.75" customHeight="1" thickBot="1">
      <c r="B107" s="757"/>
      <c r="C107" s="758"/>
      <c r="D107" s="759"/>
      <c r="E107" s="760"/>
      <c r="F107" s="761"/>
      <c r="G107" s="761"/>
      <c r="H107" s="762"/>
      <c r="I107" s="763"/>
      <c r="J107" s="763"/>
      <c r="K107" s="764"/>
    </row>
    <row r="108" spans="2:11" ht="12.75">
      <c r="B108" s="249" t="s">
        <v>22</v>
      </c>
      <c r="C108" s="250"/>
      <c r="D108" s="251"/>
      <c r="E108" s="252"/>
      <c r="F108" s="253"/>
      <c r="G108" s="254"/>
      <c r="H108" s="255"/>
      <c r="I108" s="255"/>
      <c r="J108" s="256"/>
      <c r="K108" s="743"/>
    </row>
    <row r="109" spans="2:11" ht="12.75">
      <c r="B109" s="265" t="s">
        <v>27</v>
      </c>
      <c r="C109" s="266"/>
      <c r="D109" s="267"/>
      <c r="E109" s="268"/>
      <c r="F109" s="269"/>
      <c r="G109" s="270"/>
      <c r="H109" s="271"/>
      <c r="I109" s="271"/>
      <c r="J109" s="272"/>
      <c r="K109" s="744"/>
    </row>
    <row r="110" spans="2:11" ht="13.5" thickBot="1">
      <c r="B110" s="273" t="s">
        <v>28</v>
      </c>
      <c r="C110" s="274"/>
      <c r="D110" s="275"/>
      <c r="E110" s="276"/>
      <c r="F110" s="277"/>
      <c r="G110" s="278"/>
      <c r="H110" s="279"/>
      <c r="I110" s="279"/>
      <c r="J110" s="280"/>
      <c r="K110" s="745"/>
    </row>
    <row r="111" spans="2:11" ht="13.5" customHeight="1" thickBot="1">
      <c r="B111" s="311"/>
      <c r="C111" s="87"/>
      <c r="D111" s="89"/>
      <c r="E111" s="227"/>
      <c r="F111" s="88"/>
      <c r="G111" s="312"/>
      <c r="H111" s="229"/>
      <c r="I111" s="229"/>
      <c r="J111" s="229"/>
      <c r="K111" s="281"/>
    </row>
    <row r="112" spans="2:11" s="188" customFormat="1" ht="16.5" thickBot="1">
      <c r="B112" s="189" t="s">
        <v>198</v>
      </c>
      <c r="C112" s="190" t="s">
        <v>306</v>
      </c>
      <c r="D112" s="282"/>
      <c r="E112" s="283"/>
      <c r="F112" s="284"/>
      <c r="G112" s="284"/>
      <c r="H112" s="194"/>
      <c r="I112" s="195"/>
      <c r="J112" s="195"/>
      <c r="K112" s="747"/>
    </row>
    <row r="113" spans="2:11" s="188" customFormat="1" ht="6" customHeight="1" thickBot="1">
      <c r="B113" s="757"/>
      <c r="C113" s="758"/>
      <c r="D113" s="759"/>
      <c r="E113" s="760"/>
      <c r="F113" s="761"/>
      <c r="G113" s="761"/>
      <c r="H113" s="762"/>
      <c r="I113" s="763"/>
      <c r="J113" s="763"/>
      <c r="K113" s="764"/>
    </row>
    <row r="114" spans="2:11" ht="12.75">
      <c r="B114" s="249" t="s">
        <v>29</v>
      </c>
      <c r="C114" s="250"/>
      <c r="D114" s="251"/>
      <c r="E114" s="252"/>
      <c r="F114" s="253"/>
      <c r="G114" s="254"/>
      <c r="H114" s="255"/>
      <c r="I114" s="255"/>
      <c r="J114" s="256"/>
      <c r="K114" s="743"/>
    </row>
    <row r="115" spans="2:11" ht="12.75">
      <c r="B115" s="257" t="s">
        <v>30</v>
      </c>
      <c r="C115" s="258"/>
      <c r="D115" s="259"/>
      <c r="E115" s="260"/>
      <c r="F115" s="261"/>
      <c r="G115" s="262"/>
      <c r="H115" s="263"/>
      <c r="I115" s="263"/>
      <c r="J115" s="264"/>
      <c r="K115" s="746"/>
    </row>
    <row r="116" spans="2:11" ht="12.75">
      <c r="B116" s="257" t="s">
        <v>31</v>
      </c>
      <c r="C116" s="258"/>
      <c r="D116" s="259"/>
      <c r="E116" s="260"/>
      <c r="F116" s="261"/>
      <c r="G116" s="262"/>
      <c r="H116" s="263"/>
      <c r="I116" s="263"/>
      <c r="J116" s="264"/>
      <c r="K116" s="746"/>
    </row>
    <row r="117" spans="2:11" ht="12.75">
      <c r="B117" s="257" t="s">
        <v>32</v>
      </c>
      <c r="C117" s="258"/>
      <c r="D117" s="259"/>
      <c r="E117" s="260"/>
      <c r="F117" s="261"/>
      <c r="G117" s="262"/>
      <c r="H117" s="263"/>
      <c r="I117" s="263"/>
      <c r="J117" s="264"/>
      <c r="K117" s="746"/>
    </row>
    <row r="118" spans="2:11" ht="12.75">
      <c r="B118" s="257" t="s">
        <v>33</v>
      </c>
      <c r="C118" s="266"/>
      <c r="D118" s="267"/>
      <c r="E118" s="268"/>
      <c r="F118" s="269"/>
      <c r="G118" s="270"/>
      <c r="H118" s="271"/>
      <c r="I118" s="271"/>
      <c r="J118" s="272"/>
      <c r="K118" s="744"/>
    </row>
    <row r="119" spans="2:11" ht="13.5" thickBot="1">
      <c r="B119" s="273" t="s">
        <v>199</v>
      </c>
      <c r="C119" s="274"/>
      <c r="D119" s="275"/>
      <c r="E119" s="276"/>
      <c r="F119" s="277"/>
      <c r="G119" s="278"/>
      <c r="H119" s="279"/>
      <c r="I119" s="279"/>
      <c r="J119" s="280"/>
      <c r="K119" s="745"/>
    </row>
    <row r="120" spans="2:11" s="314" customFormat="1" ht="24" customHeight="1" thickBot="1">
      <c r="B120" s="313"/>
      <c r="D120" s="520" t="s">
        <v>307</v>
      </c>
      <c r="E120" s="521"/>
      <c r="F120" s="521"/>
      <c r="G120" s="522"/>
      <c r="H120" s="315"/>
      <c r="I120" s="195"/>
      <c r="J120" s="195"/>
      <c r="K120" s="747"/>
    </row>
    <row r="121" spans="2:11" ht="12.75">
      <c r="B121" s="23"/>
      <c r="C121" s="3"/>
      <c r="D121" s="3"/>
      <c r="E121" s="177"/>
      <c r="F121" s="6"/>
      <c r="G121" s="6"/>
      <c r="H121" s="178"/>
      <c r="I121" s="179"/>
      <c r="J121" s="179"/>
      <c r="K121" s="180"/>
    </row>
    <row r="122" spans="2:11" ht="12.75">
      <c r="B122" s="23"/>
      <c r="C122" s="3"/>
      <c r="D122" s="3"/>
      <c r="E122" s="177"/>
      <c r="F122" s="6"/>
      <c r="G122" s="6"/>
      <c r="H122" s="178"/>
      <c r="I122" s="179"/>
      <c r="J122" s="179"/>
      <c r="K122" s="180"/>
    </row>
    <row r="123" spans="2:11" ht="12.75">
      <c r="B123" s="23"/>
      <c r="C123" s="3"/>
      <c r="D123" s="3"/>
      <c r="E123" s="177"/>
      <c r="F123" s="6"/>
      <c r="G123" s="6"/>
      <c r="H123" s="178"/>
      <c r="I123" s="179"/>
      <c r="J123" s="179"/>
      <c r="K123" s="180"/>
    </row>
    <row r="124" spans="2:11" ht="12.75">
      <c r="B124" s="23"/>
      <c r="C124" s="3"/>
      <c r="D124" s="3"/>
      <c r="E124" s="177"/>
      <c r="F124" s="6"/>
      <c r="G124" s="6"/>
      <c r="H124" s="178"/>
      <c r="I124" s="179"/>
      <c r="J124" s="179"/>
      <c r="K124" s="180"/>
    </row>
    <row r="125" spans="2:11" ht="12.75">
      <c r="B125" s="23"/>
      <c r="C125" s="3"/>
      <c r="D125" s="3"/>
      <c r="E125" s="177"/>
      <c r="F125" s="6"/>
      <c r="G125" s="6"/>
      <c r="H125" s="178"/>
      <c r="I125" s="179"/>
      <c r="J125" s="179"/>
      <c r="K125" s="180"/>
    </row>
    <row r="126" spans="2:11" ht="12.75">
      <c r="B126" s="23"/>
      <c r="C126" s="3"/>
      <c r="D126" s="3"/>
      <c r="E126" s="177"/>
      <c r="F126" s="6"/>
      <c r="G126" s="6"/>
      <c r="H126" s="178"/>
      <c r="I126" s="179"/>
      <c r="J126" s="179"/>
      <c r="K126" s="180"/>
    </row>
    <row r="127" spans="2:11" ht="12.75">
      <c r="B127" s="23"/>
      <c r="C127" s="3"/>
      <c r="D127" s="3"/>
      <c r="E127" s="177"/>
      <c r="F127" s="6"/>
      <c r="G127" s="6"/>
      <c r="H127" s="178"/>
      <c r="I127" s="179"/>
      <c r="J127" s="179"/>
      <c r="K127" s="180"/>
    </row>
    <row r="128" spans="2:11" ht="12.75">
      <c r="B128" s="23"/>
      <c r="C128" s="3"/>
      <c r="D128" s="3"/>
      <c r="E128" s="177"/>
      <c r="F128" s="6"/>
      <c r="G128" s="6"/>
      <c r="H128" s="178"/>
      <c r="I128" s="179"/>
      <c r="J128" s="179"/>
      <c r="K128" s="180"/>
    </row>
    <row r="129" spans="2:11" ht="12.75">
      <c r="B129" s="23"/>
      <c r="C129" s="3"/>
      <c r="D129" s="3"/>
      <c r="E129" s="177"/>
      <c r="F129" s="6"/>
      <c r="G129" s="6"/>
      <c r="H129" s="178"/>
      <c r="I129" s="179"/>
      <c r="J129" s="179"/>
      <c r="K129" s="180"/>
    </row>
    <row r="130" spans="2:11" ht="12.75">
      <c r="B130" s="23"/>
      <c r="C130" s="3"/>
      <c r="D130" s="3"/>
      <c r="E130" s="177"/>
      <c r="F130" s="6"/>
      <c r="G130" s="6"/>
      <c r="H130" s="178"/>
      <c r="I130" s="179"/>
      <c r="J130" s="179"/>
      <c r="K130" s="180"/>
    </row>
    <row r="131" spans="2:11" ht="12.75">
      <c r="B131" s="23"/>
      <c r="C131" s="3"/>
      <c r="D131" s="3"/>
      <c r="E131" s="177"/>
      <c r="F131" s="6"/>
      <c r="G131" s="6"/>
      <c r="H131" s="178"/>
      <c r="I131" s="179"/>
      <c r="J131" s="179"/>
      <c r="K131" s="180"/>
    </row>
    <row r="132" spans="2:11" ht="12.75">
      <c r="B132" s="23"/>
      <c r="C132" s="3"/>
      <c r="D132" s="3"/>
      <c r="E132" s="177"/>
      <c r="F132" s="6"/>
      <c r="G132" s="6"/>
      <c r="H132" s="178"/>
      <c r="I132" s="179"/>
      <c r="J132" s="179"/>
      <c r="K132" s="180"/>
    </row>
    <row r="133" spans="2:11" ht="12.75">
      <c r="B133" s="23"/>
      <c r="C133" s="3"/>
      <c r="D133" s="3"/>
      <c r="E133" s="177"/>
      <c r="F133" s="6"/>
      <c r="G133" s="6"/>
      <c r="H133" s="178"/>
      <c r="I133" s="179"/>
      <c r="J133" s="179"/>
      <c r="K133" s="180"/>
    </row>
    <row r="134" spans="2:11" ht="12.75">
      <c r="B134" s="23"/>
      <c r="C134" s="3"/>
      <c r="D134" s="3"/>
      <c r="E134" s="177"/>
      <c r="F134" s="6"/>
      <c r="G134" s="6"/>
      <c r="H134" s="178"/>
      <c r="I134" s="179"/>
      <c r="J134" s="179"/>
      <c r="K134" s="180"/>
    </row>
    <row r="135" spans="2:11" ht="12.75">
      <c r="B135" s="23"/>
      <c r="C135" s="3"/>
      <c r="D135" s="3"/>
      <c r="E135" s="177"/>
      <c r="F135" s="6"/>
      <c r="G135" s="6"/>
      <c r="H135" s="178"/>
      <c r="I135" s="179"/>
      <c r="J135" s="179"/>
      <c r="K135" s="180"/>
    </row>
    <row r="136" spans="2:11" ht="12.75">
      <c r="B136" s="23"/>
      <c r="C136" s="3"/>
      <c r="D136" s="3"/>
      <c r="E136" s="177"/>
      <c r="F136" s="6"/>
      <c r="G136" s="6"/>
      <c r="H136" s="178"/>
      <c r="I136" s="179"/>
      <c r="J136" s="179"/>
      <c r="K136" s="180"/>
    </row>
    <row r="137" spans="2:11" ht="12.75">
      <c r="B137" s="23"/>
      <c r="C137" s="3"/>
      <c r="D137" s="3"/>
      <c r="E137" s="177"/>
      <c r="F137" s="6"/>
      <c r="G137" s="6"/>
      <c r="H137" s="178"/>
      <c r="I137" s="179"/>
      <c r="J137" s="179"/>
      <c r="K137" s="180"/>
    </row>
    <row r="138" spans="2:11" ht="12.75">
      <c r="B138" s="23"/>
      <c r="C138" s="3"/>
      <c r="D138" s="3"/>
      <c r="E138" s="177"/>
      <c r="F138" s="6"/>
      <c r="G138" s="6"/>
      <c r="H138" s="178"/>
      <c r="I138" s="179"/>
      <c r="J138" s="179"/>
      <c r="K138" s="180"/>
    </row>
    <row r="139" spans="2:11" ht="12.75">
      <c r="B139" s="23"/>
      <c r="C139" s="3"/>
      <c r="D139" s="3"/>
      <c r="E139" s="177"/>
      <c r="F139" s="6"/>
      <c r="G139" s="6"/>
      <c r="H139" s="178"/>
      <c r="I139" s="179"/>
      <c r="J139" s="179"/>
      <c r="K139" s="180"/>
    </row>
    <row r="140" spans="2:11" ht="12.75">
      <c r="B140" s="23"/>
      <c r="C140" s="3"/>
      <c r="D140" s="3"/>
      <c r="E140" s="177"/>
      <c r="F140" s="6"/>
      <c r="G140" s="6"/>
      <c r="H140" s="178"/>
      <c r="I140" s="179"/>
      <c r="J140" s="179"/>
      <c r="K140" s="180"/>
    </row>
    <row r="141" spans="2:11" ht="12.75">
      <c r="B141" s="23"/>
      <c r="C141" s="3"/>
      <c r="D141" s="3"/>
      <c r="E141" s="177"/>
      <c r="F141" s="6"/>
      <c r="G141" s="6"/>
      <c r="H141" s="178"/>
      <c r="I141" s="179"/>
      <c r="J141" s="179"/>
      <c r="K141" s="180"/>
    </row>
    <row r="142" spans="2:11" ht="12.75">
      <c r="B142" s="23"/>
      <c r="C142" s="3"/>
      <c r="D142" s="3"/>
      <c r="E142" s="177"/>
      <c r="F142" s="6"/>
      <c r="G142" s="6"/>
      <c r="H142" s="178"/>
      <c r="I142" s="179"/>
      <c r="J142" s="179"/>
      <c r="K142" s="180"/>
    </row>
    <row r="143" spans="2:11" ht="12.75">
      <c r="B143" s="23"/>
      <c r="C143" s="3"/>
      <c r="D143" s="3"/>
      <c r="E143" s="177"/>
      <c r="F143" s="6"/>
      <c r="G143" s="6"/>
      <c r="H143" s="178"/>
      <c r="I143" s="179"/>
      <c r="J143" s="179"/>
      <c r="K143" s="180"/>
    </row>
    <row r="144" spans="2:11" ht="12.75">
      <c r="B144" s="23"/>
      <c r="C144" s="3"/>
      <c r="D144" s="3"/>
      <c r="E144" s="177"/>
      <c r="F144" s="6"/>
      <c r="G144" s="6"/>
      <c r="H144" s="178"/>
      <c r="I144" s="179"/>
      <c r="J144" s="179"/>
      <c r="K144" s="180"/>
    </row>
    <row r="145" spans="2:11" ht="12.75">
      <c r="B145" s="23"/>
      <c r="C145" s="3"/>
      <c r="D145" s="3"/>
      <c r="E145" s="177"/>
      <c r="F145" s="6"/>
      <c r="G145" s="6"/>
      <c r="H145" s="178"/>
      <c r="I145" s="179"/>
      <c r="J145" s="179"/>
      <c r="K145" s="180"/>
    </row>
    <row r="146" spans="2:11" ht="12.75">
      <c r="B146" s="23"/>
      <c r="C146" s="3"/>
      <c r="D146" s="3"/>
      <c r="E146" s="316"/>
      <c r="F146" s="6"/>
      <c r="G146" s="6"/>
      <c r="H146" s="178"/>
      <c r="I146" s="179"/>
      <c r="J146" s="179"/>
      <c r="K146" s="180"/>
    </row>
    <row r="147" spans="2:11" ht="12.75">
      <c r="B147" s="23"/>
      <c r="C147" s="3"/>
      <c r="D147" s="3"/>
      <c r="E147" s="316"/>
      <c r="F147" s="6"/>
      <c r="G147" s="6"/>
      <c r="H147" s="178"/>
      <c r="I147" s="179"/>
      <c r="J147" s="179"/>
      <c r="K147" s="180"/>
    </row>
    <row r="148" spans="2:11" ht="12.75">
      <c r="B148" s="23"/>
      <c r="C148" s="3"/>
      <c r="D148" s="3"/>
      <c r="E148" s="177"/>
      <c r="F148" s="6"/>
      <c r="G148" s="6"/>
      <c r="H148" s="178"/>
      <c r="I148" s="179"/>
      <c r="J148" s="179"/>
      <c r="K148" s="180"/>
    </row>
    <row r="149" spans="2:11" ht="12.75">
      <c r="B149" s="23"/>
      <c r="C149" s="3"/>
      <c r="D149" s="3"/>
      <c r="E149" s="177"/>
      <c r="F149" s="6"/>
      <c r="G149" s="6"/>
      <c r="H149" s="178"/>
      <c r="I149" s="179"/>
      <c r="J149" s="179"/>
      <c r="K149" s="180"/>
    </row>
    <row r="150" spans="2:11" ht="12.75">
      <c r="B150" s="23"/>
      <c r="C150" s="3"/>
      <c r="D150" s="3"/>
      <c r="E150" s="177"/>
      <c r="F150" s="6"/>
      <c r="G150" s="6"/>
      <c r="H150" s="178"/>
      <c r="I150" s="179"/>
      <c r="J150" s="179"/>
      <c r="K150" s="180"/>
    </row>
    <row r="151" spans="2:11" ht="12.75">
      <c r="B151" s="23"/>
      <c r="C151" s="3"/>
      <c r="D151" s="3"/>
      <c r="E151" s="177"/>
      <c r="F151" s="6"/>
      <c r="G151" s="6"/>
      <c r="H151" s="178"/>
      <c r="I151" s="179"/>
      <c r="J151" s="179"/>
      <c r="K151" s="180"/>
    </row>
    <row r="152" spans="2:11" ht="12.75">
      <c r="B152" s="23"/>
      <c r="C152" s="3"/>
      <c r="D152" s="3"/>
      <c r="E152" s="177"/>
      <c r="F152" s="6"/>
      <c r="G152" s="6"/>
      <c r="H152" s="178"/>
      <c r="I152" s="179"/>
      <c r="J152" s="179"/>
      <c r="K152" s="180"/>
    </row>
    <row r="153" spans="2:11" ht="12.75">
      <c r="B153" s="23"/>
      <c r="C153" s="3"/>
      <c r="D153" s="3"/>
      <c r="E153" s="177"/>
      <c r="F153" s="6"/>
      <c r="G153" s="6"/>
      <c r="H153" s="178"/>
      <c r="I153" s="179"/>
      <c r="J153" s="179"/>
      <c r="K153" s="180"/>
    </row>
    <row r="154" spans="2:11" ht="12.75">
      <c r="B154" s="23"/>
      <c r="C154" s="3"/>
      <c r="D154" s="3"/>
      <c r="E154" s="177"/>
      <c r="F154" s="6"/>
      <c r="G154" s="6"/>
      <c r="H154" s="178"/>
      <c r="I154" s="179"/>
      <c r="J154" s="179"/>
      <c r="K154" s="180"/>
    </row>
  </sheetData>
  <mergeCells count="25">
    <mergeCell ref="I84:J84"/>
    <mergeCell ref="I72:J72"/>
    <mergeCell ref="I78:J78"/>
    <mergeCell ref="I41:J41"/>
    <mergeCell ref="I52:J52"/>
    <mergeCell ref="B2:K2"/>
    <mergeCell ref="H3:H5"/>
    <mergeCell ref="G3:G5"/>
    <mergeCell ref="D120:G120"/>
    <mergeCell ref="B3:B5"/>
    <mergeCell ref="E3:F5"/>
    <mergeCell ref="C3:C5"/>
    <mergeCell ref="I59:J59"/>
    <mergeCell ref="I65:J65"/>
    <mergeCell ref="D3:D5"/>
    <mergeCell ref="K3:K5"/>
    <mergeCell ref="D39:D40"/>
    <mergeCell ref="D42:D51"/>
    <mergeCell ref="F102:F104"/>
    <mergeCell ref="D102:D104"/>
    <mergeCell ref="I3:I5"/>
    <mergeCell ref="J3:J5"/>
    <mergeCell ref="I95:J95"/>
    <mergeCell ref="I9:J9"/>
    <mergeCell ref="I38:J38"/>
  </mergeCells>
  <printOptions horizontalCentered="1"/>
  <pageMargins left="0.15748031496062992" right="0.15748031496062992" top="0.7874015748031497" bottom="0.787401574803149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ΕΛΕΓΧΟΥ ΕΠΕΝΔΥΣΕΩΝ&amp;C&amp;8ΣΧΕΔΙΟ ΒΕΛΤΙΩΣΗΣ ΤΟΥ: ________________________</oddFooter>
  </headerFooter>
  <rowBreaks count="3" manualBreakCount="3">
    <brk id="35" min="1" max="10" man="1"/>
    <brk id="64" min="1" max="13" man="1"/>
    <brk id="98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13"/>
  <dimension ref="B2:R73"/>
  <sheetViews>
    <sheetView zoomScale="78" zoomScaleNormal="78" workbookViewId="0" topLeftCell="A1">
      <selection activeCell="A2" sqref="A2:IV2"/>
    </sheetView>
  </sheetViews>
  <sheetFormatPr defaultColWidth="9.00390625" defaultRowHeight="12.75"/>
  <cols>
    <col min="1" max="1" width="5.625" style="135" customWidth="1"/>
    <col min="2" max="2" width="3.875" style="135" customWidth="1"/>
    <col min="3" max="3" width="15.75390625" style="135" customWidth="1"/>
    <col min="4" max="15" width="12.75390625" style="135" customWidth="1"/>
    <col min="16" max="16" width="2.00390625" style="135" customWidth="1"/>
    <col min="17" max="17" width="15.75390625" style="135" customWidth="1"/>
    <col min="18" max="16384" width="9.125" style="135" customWidth="1"/>
  </cols>
  <sheetData>
    <row r="1" s="1" customFormat="1" ht="13.5" thickBot="1"/>
    <row r="2" spans="3:16" s="3" customFormat="1" ht="30" customHeight="1" thickBot="1">
      <c r="C2" s="535" t="s">
        <v>200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6"/>
      <c r="P2" s="5"/>
    </row>
    <row r="3" spans="3:15" s="1" customFormat="1" ht="20.25" customHeight="1">
      <c r="C3" s="552" t="s">
        <v>201</v>
      </c>
      <c r="D3" s="548"/>
      <c r="E3" s="548"/>
      <c r="F3" s="548"/>
      <c r="G3" s="548"/>
      <c r="H3" s="548"/>
      <c r="I3" s="549"/>
      <c r="J3" s="548" t="s">
        <v>202</v>
      </c>
      <c r="K3" s="548"/>
      <c r="L3" s="548"/>
      <c r="M3" s="548"/>
      <c r="N3" s="548"/>
      <c r="O3" s="549"/>
    </row>
    <row r="4" spans="3:15" s="1" customFormat="1" ht="15" customHeight="1">
      <c r="C4" s="550" t="s">
        <v>203</v>
      </c>
      <c r="D4" s="536" t="s">
        <v>204</v>
      </c>
      <c r="E4" s="537"/>
      <c r="F4" s="540" t="s">
        <v>205</v>
      </c>
      <c r="G4" s="541"/>
      <c r="H4" s="553" t="s">
        <v>206</v>
      </c>
      <c r="I4" s="554"/>
      <c r="J4" s="544" t="s">
        <v>207</v>
      </c>
      <c r="K4" s="545"/>
      <c r="L4" s="545"/>
      <c r="M4" s="546"/>
      <c r="N4" s="544" t="s">
        <v>156</v>
      </c>
      <c r="O4" s="547"/>
    </row>
    <row r="5" spans="3:15" s="1" customFormat="1" ht="15" customHeight="1">
      <c r="C5" s="550"/>
      <c r="D5" s="538"/>
      <c r="E5" s="539"/>
      <c r="F5" s="542"/>
      <c r="G5" s="543"/>
      <c r="H5" s="555"/>
      <c r="I5" s="556"/>
      <c r="J5" s="559" t="s">
        <v>208</v>
      </c>
      <c r="K5" s="560"/>
      <c r="L5" s="557" t="s">
        <v>209</v>
      </c>
      <c r="M5" s="560"/>
      <c r="N5" s="557" t="s">
        <v>210</v>
      </c>
      <c r="O5" s="558"/>
    </row>
    <row r="6" spans="3:17" s="1" customFormat="1" ht="15" customHeight="1">
      <c r="C6" s="551"/>
      <c r="D6" s="15" t="s">
        <v>211</v>
      </c>
      <c r="E6" s="15" t="s">
        <v>0</v>
      </c>
      <c r="F6" s="98" t="s">
        <v>211</v>
      </c>
      <c r="G6" s="97" t="s">
        <v>0</v>
      </c>
      <c r="H6" s="99" t="s">
        <v>211</v>
      </c>
      <c r="I6" s="97" t="s">
        <v>0</v>
      </c>
      <c r="J6" s="15" t="s">
        <v>211</v>
      </c>
      <c r="K6" s="15" t="s">
        <v>0</v>
      </c>
      <c r="L6" s="15" t="s">
        <v>211</v>
      </c>
      <c r="M6" s="15" t="s">
        <v>0</v>
      </c>
      <c r="N6" s="15" t="s">
        <v>211</v>
      </c>
      <c r="O6" s="97" t="s">
        <v>0</v>
      </c>
      <c r="Q6" s="100"/>
    </row>
    <row r="7" spans="3:17" s="101" customFormat="1" ht="12" customHeight="1" thickBot="1">
      <c r="C7" s="153">
        <v>1</v>
      </c>
      <c r="D7" s="152">
        <v>2</v>
      </c>
      <c r="E7" s="102">
        <v>3</v>
      </c>
      <c r="F7" s="102">
        <v>4</v>
      </c>
      <c r="G7" s="103">
        <v>5</v>
      </c>
      <c r="H7" s="104">
        <v>6</v>
      </c>
      <c r="I7" s="103">
        <v>7</v>
      </c>
      <c r="J7" s="105">
        <v>8</v>
      </c>
      <c r="K7" s="106">
        <v>9</v>
      </c>
      <c r="L7" s="107">
        <v>10</v>
      </c>
      <c r="M7" s="107">
        <v>11</v>
      </c>
      <c r="N7" s="107">
        <v>12</v>
      </c>
      <c r="O7" s="108">
        <v>13</v>
      </c>
      <c r="Q7" s="96"/>
    </row>
    <row r="8" spans="2:18" s="1" customFormat="1" ht="15" customHeight="1">
      <c r="B8" s="563" t="s">
        <v>212</v>
      </c>
      <c r="C8" s="565" t="s">
        <v>213</v>
      </c>
      <c r="D8" s="567"/>
      <c r="E8" s="573" t="e">
        <f>D8/H8</f>
        <v>#DIV/0!</v>
      </c>
      <c r="F8" s="571"/>
      <c r="G8" s="575" t="e">
        <f>F8/H8</f>
        <v>#DIV/0!</v>
      </c>
      <c r="H8" s="584">
        <f>D8+F8</f>
        <v>0</v>
      </c>
      <c r="I8" s="575" t="e">
        <f>H8/H16</f>
        <v>#DIV/0!</v>
      </c>
      <c r="J8" s="569"/>
      <c r="K8" s="577"/>
      <c r="L8" s="561"/>
      <c r="M8" s="577"/>
      <c r="N8" s="561"/>
      <c r="O8" s="586"/>
      <c r="Q8" s="109"/>
      <c r="R8" s="110"/>
    </row>
    <row r="9" spans="2:18" s="1" customFormat="1" ht="15" customHeight="1">
      <c r="B9" s="564"/>
      <c r="C9" s="566"/>
      <c r="D9" s="568"/>
      <c r="E9" s="574"/>
      <c r="F9" s="572"/>
      <c r="G9" s="576"/>
      <c r="H9" s="585"/>
      <c r="I9" s="576"/>
      <c r="J9" s="570"/>
      <c r="K9" s="578"/>
      <c r="L9" s="562"/>
      <c r="M9" s="578"/>
      <c r="N9" s="562"/>
      <c r="O9" s="587"/>
      <c r="Q9" s="111"/>
      <c r="R9" s="110"/>
    </row>
    <row r="10" spans="2:18" s="1" customFormat="1" ht="39.75" customHeight="1">
      <c r="B10" s="112" t="s">
        <v>214</v>
      </c>
      <c r="C10" s="154" t="s">
        <v>215</v>
      </c>
      <c r="D10" s="141"/>
      <c r="E10" s="142"/>
      <c r="F10" s="141"/>
      <c r="G10" s="143"/>
      <c r="H10" s="113"/>
      <c r="I10" s="591" t="e">
        <f>(SUM(H10:H15))/H16</f>
        <v>#DIV/0!</v>
      </c>
      <c r="J10" s="147"/>
      <c r="K10" s="142"/>
      <c r="L10" s="141"/>
      <c r="M10" s="142"/>
      <c r="N10" s="141"/>
      <c r="O10" s="143"/>
      <c r="Q10" s="100"/>
      <c r="R10" s="110"/>
    </row>
    <row r="11" spans="2:18" s="1" customFormat="1" ht="30" customHeight="1">
      <c r="B11" s="114" t="s">
        <v>216</v>
      </c>
      <c r="C11" s="154" t="s">
        <v>217</v>
      </c>
      <c r="D11" s="141"/>
      <c r="E11" s="142"/>
      <c r="F11" s="141"/>
      <c r="G11" s="143"/>
      <c r="H11" s="113"/>
      <c r="I11" s="592"/>
      <c r="J11" s="147"/>
      <c r="K11" s="142"/>
      <c r="L11" s="141"/>
      <c r="M11" s="142"/>
      <c r="N11" s="141"/>
      <c r="O11" s="143"/>
      <c r="Q11" s="100"/>
      <c r="R11" s="110"/>
    </row>
    <row r="12" spans="2:18" s="1" customFormat="1" ht="30" customHeight="1">
      <c r="B12" s="114" t="s">
        <v>218</v>
      </c>
      <c r="C12" s="154" t="s">
        <v>219</v>
      </c>
      <c r="D12" s="141"/>
      <c r="E12" s="142"/>
      <c r="F12" s="141"/>
      <c r="G12" s="143"/>
      <c r="H12" s="113"/>
      <c r="I12" s="592"/>
      <c r="J12" s="147"/>
      <c r="K12" s="142"/>
      <c r="L12" s="141"/>
      <c r="M12" s="142"/>
      <c r="N12" s="141"/>
      <c r="O12" s="143"/>
      <c r="Q12" s="100"/>
      <c r="R12" s="110"/>
    </row>
    <row r="13" spans="2:18" s="1" customFormat="1" ht="39.75" customHeight="1">
      <c r="B13" s="114" t="s">
        <v>220</v>
      </c>
      <c r="C13" s="154" t="s">
        <v>221</v>
      </c>
      <c r="D13" s="141"/>
      <c r="E13" s="142"/>
      <c r="F13" s="141"/>
      <c r="G13" s="143"/>
      <c r="H13" s="113"/>
      <c r="I13" s="592"/>
      <c r="J13" s="147"/>
      <c r="K13" s="142"/>
      <c r="L13" s="141"/>
      <c r="M13" s="142"/>
      <c r="N13" s="141"/>
      <c r="O13" s="143"/>
      <c r="Q13" s="100"/>
      <c r="R13" s="110"/>
    </row>
    <row r="14" spans="2:18" s="1" customFormat="1" ht="30" customHeight="1">
      <c r="B14" s="114" t="s">
        <v>222</v>
      </c>
      <c r="C14" s="154" t="s">
        <v>223</v>
      </c>
      <c r="D14" s="141"/>
      <c r="E14" s="142"/>
      <c r="F14" s="141"/>
      <c r="G14" s="143"/>
      <c r="H14" s="113"/>
      <c r="I14" s="592"/>
      <c r="J14" s="147"/>
      <c r="K14" s="142"/>
      <c r="L14" s="141"/>
      <c r="M14" s="142"/>
      <c r="N14" s="141"/>
      <c r="O14" s="143"/>
      <c r="Q14" s="100"/>
      <c r="R14" s="110"/>
    </row>
    <row r="15" spans="2:18" s="1" customFormat="1" ht="29.25" customHeight="1" thickBot="1">
      <c r="B15" s="115" t="s">
        <v>224</v>
      </c>
      <c r="C15" s="155" t="s">
        <v>225</v>
      </c>
      <c r="D15" s="141"/>
      <c r="E15" s="142"/>
      <c r="F15" s="141"/>
      <c r="G15" s="143"/>
      <c r="H15" s="116"/>
      <c r="I15" s="593"/>
      <c r="J15" s="148"/>
      <c r="K15" s="145"/>
      <c r="L15" s="144"/>
      <c r="M15" s="145"/>
      <c r="N15" s="144"/>
      <c r="O15" s="146"/>
      <c r="Q15" s="100"/>
      <c r="R15" s="110"/>
    </row>
    <row r="16" spans="2:18" s="117" customFormat="1" ht="27" customHeight="1" thickBot="1">
      <c r="B16" s="157" t="s">
        <v>226</v>
      </c>
      <c r="C16" s="158" t="s">
        <v>2</v>
      </c>
      <c r="D16" s="156"/>
      <c r="E16" s="149"/>
      <c r="F16" s="150"/>
      <c r="G16" s="151"/>
      <c r="H16" s="159">
        <f>SUM(H8:H15)</f>
        <v>0</v>
      </c>
      <c r="I16" s="160" t="e">
        <f>I8+I10</f>
        <v>#DIV/0!</v>
      </c>
      <c r="J16" s="161"/>
      <c r="K16" s="162" t="e">
        <f>J16/H16</f>
        <v>#DIV/0!</v>
      </c>
      <c r="L16" s="163" t="e">
        <f>H16-N16-J16</f>
        <v>#REF!</v>
      </c>
      <c r="M16" s="162" t="e">
        <f>L16/H16</f>
        <v>#REF!</v>
      </c>
      <c r="N16" s="163" t="e">
        <f>H16*O16</f>
        <v>#REF!</v>
      </c>
      <c r="O16" s="164" t="e">
        <f>#REF!</f>
        <v>#REF!</v>
      </c>
      <c r="Q16" s="118"/>
      <c r="R16" s="119"/>
    </row>
    <row r="17" spans="3:18" s="117" customFormat="1" ht="9" customHeight="1">
      <c r="C17" s="581"/>
      <c r="D17" s="582"/>
      <c r="E17" s="582"/>
      <c r="F17" s="582"/>
      <c r="G17" s="582"/>
      <c r="H17" s="581"/>
      <c r="I17" s="120"/>
      <c r="J17" s="121"/>
      <c r="K17" s="120"/>
      <c r="L17" s="121"/>
      <c r="M17" s="120"/>
      <c r="N17" s="121"/>
      <c r="O17" s="120"/>
      <c r="Q17" s="122"/>
      <c r="R17" s="119"/>
    </row>
    <row r="18" spans="3:18" s="117" customFormat="1" ht="57" customHeight="1">
      <c r="C18" s="583" t="s">
        <v>241</v>
      </c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Q18" s="122"/>
      <c r="R18" s="119"/>
    </row>
    <row r="19" spans="3:18" s="117" customFormat="1" ht="21" customHeight="1" thickBot="1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Q19" s="122"/>
      <c r="R19" s="119"/>
    </row>
    <row r="20" spans="2:17" s="117" customFormat="1" ht="44.25" customHeight="1" thickBot="1">
      <c r="B20" s="579" t="s">
        <v>227</v>
      </c>
      <c r="C20" s="580"/>
      <c r="D20" s="125" t="e">
        <f>IF(G8&gt;50%,"Ε.Π. ΑΑ-ΑΥ","ΠΕΠ")</f>
        <v>#DIV/0!</v>
      </c>
      <c r="E20" s="124" t="s">
        <v>228</v>
      </c>
      <c r="F20" s="126" t="e">
        <f>IF(E8+G8=100%,"ΣΩΣΤΟ","ΛΑΘΟΣ")</f>
        <v>#DIV/0!</v>
      </c>
      <c r="G20" s="124" t="s">
        <v>229</v>
      </c>
      <c r="H20" s="127" t="e">
        <f>(SUM(H10:H15))/H8</f>
        <v>#DIV/0!</v>
      </c>
      <c r="I20" s="124" t="s">
        <v>230</v>
      </c>
      <c r="J20" s="128" t="str">
        <f>IF(H16&gt;225000,"ΛΑΘΟΣ","ΣΩΣΤΟ")</f>
        <v>ΣΩΣΤΟ</v>
      </c>
      <c r="K20" s="124" t="s">
        <v>231</v>
      </c>
      <c r="L20" s="128" t="e">
        <f>IF(K16&lt;10%,"ΛΑΘΟΣ","ΣΩΣΤΟ")</f>
        <v>#DIV/0!</v>
      </c>
      <c r="M20" s="124" t="s">
        <v>232</v>
      </c>
      <c r="N20" s="128" t="e">
        <f>IF((K16+M16+O16)=100%,"ΣΩΣΤΟ","ΛΑΘΟΣ")</f>
        <v>#DIV/0!</v>
      </c>
      <c r="Q20" s="122"/>
    </row>
    <row r="21" spans="3:17" s="117" customFormat="1" ht="20.25" customHeight="1">
      <c r="C21" s="129"/>
      <c r="E21" s="129"/>
      <c r="F21" s="129"/>
      <c r="G21" s="130"/>
      <c r="H21" s="130" t="e">
        <f>IF(H20&gt;12%,"ΛΑΘΟΣ","")</f>
        <v>#DIV/0!</v>
      </c>
      <c r="L21" s="121"/>
      <c r="M21" s="120"/>
      <c r="N21" s="121"/>
      <c r="O21" s="130"/>
      <c r="Q21" s="122"/>
    </row>
    <row r="22" s="1" customFormat="1" ht="12.75"/>
    <row r="23" s="1" customFormat="1" ht="12.75"/>
    <row r="24" s="1" customFormat="1" ht="12.75">
      <c r="E24" s="131"/>
    </row>
    <row r="25" s="1" customFormat="1" ht="12.75"/>
    <row r="26" spans="2:14" s="1" customFormat="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s="1" customFormat="1" ht="12.75">
      <c r="B27" s="2"/>
      <c r="C27" s="132"/>
      <c r="D27" s="2"/>
      <c r="E27" s="589"/>
      <c r="F27" s="589"/>
      <c r="G27" s="2"/>
      <c r="H27" s="129"/>
      <c r="I27" s="590"/>
      <c r="J27" s="590"/>
      <c r="M27" s="588"/>
      <c r="N27" s="588"/>
    </row>
    <row r="28" spans="2:14" s="1" customFormat="1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33"/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63" ht="12.75">
      <c r="D63" s="134">
        <v>0.4</v>
      </c>
    </row>
    <row r="64" ht="12.75">
      <c r="D64" s="134">
        <v>0.5</v>
      </c>
    </row>
    <row r="65" ht="12.75">
      <c r="D65" s="134">
        <v>0.55</v>
      </c>
    </row>
    <row r="66" ht="12.75">
      <c r="D66" s="134">
        <v>0.6</v>
      </c>
    </row>
    <row r="67" ht="12.75">
      <c r="D67" s="134">
        <v>0.65</v>
      </c>
    </row>
    <row r="68" ht="12.75">
      <c r="D68" s="134">
        <v>0.75</v>
      </c>
    </row>
    <row r="69" ht="12.75">
      <c r="D69" s="136"/>
    </row>
    <row r="70" ht="12.75">
      <c r="D70" s="136"/>
    </row>
    <row r="71" ht="12.75">
      <c r="D71" s="136"/>
    </row>
    <row r="72" ht="12.75">
      <c r="D72" s="136"/>
    </row>
    <row r="73" ht="12.75">
      <c r="D73" s="136"/>
    </row>
  </sheetData>
  <mergeCells count="33">
    <mergeCell ref="M27:N27"/>
    <mergeCell ref="E27:F27"/>
    <mergeCell ref="I27:J27"/>
    <mergeCell ref="I10:I15"/>
    <mergeCell ref="M8:M9"/>
    <mergeCell ref="I8:I9"/>
    <mergeCell ref="B20:C20"/>
    <mergeCell ref="C17:H17"/>
    <mergeCell ref="C18:O18"/>
    <mergeCell ref="K8:K9"/>
    <mergeCell ref="L8:L9"/>
    <mergeCell ref="H8:H9"/>
    <mergeCell ref="O8:O9"/>
    <mergeCell ref="J5:K5"/>
    <mergeCell ref="L5:M5"/>
    <mergeCell ref="N8:N9"/>
    <mergeCell ref="B8:B9"/>
    <mergeCell ref="C8:C9"/>
    <mergeCell ref="D8:D9"/>
    <mergeCell ref="J8:J9"/>
    <mergeCell ref="F8:F9"/>
    <mergeCell ref="E8:E9"/>
    <mergeCell ref="G8:G9"/>
    <mergeCell ref="C2:O2"/>
    <mergeCell ref="D4:E5"/>
    <mergeCell ref="F4:G5"/>
    <mergeCell ref="J4:M4"/>
    <mergeCell ref="N4:O4"/>
    <mergeCell ref="J3:O3"/>
    <mergeCell ref="C4:C6"/>
    <mergeCell ref="C3:I3"/>
    <mergeCell ref="H4:I5"/>
    <mergeCell ref="N5:O5"/>
  </mergeCells>
  <dataValidations count="3">
    <dataValidation type="whole" operator="greaterThanOrEqual" allowBlank="1" showInputMessage="1" showErrorMessage="1" error="Σύμφωνα με την Απόφαση Υπουργού Γεωργίας 258394/6485/25-7-2003 &quot;Λεπτομέρειες Εφαρμογής των Καθεστώτων Ενίσχυσης της ΚΥΑ 532/03&quot; ή ιδία συμμετοχή θα πρέπει να καλύπτει τουλάχιστον το 10% του συνολικού κόστους της επένδυσης." sqref="J16:J17">
      <formula1>10%*D16</formula1>
    </dataValidation>
    <dataValidation operator="lessThanOrEqual" allowBlank="1" showInputMessage="1" showErrorMessage="1" sqref="J20"/>
    <dataValidation operator="lessThanOrEqual" allowBlank="1" showInputMessage="1" showErrorMessage="1" error="Η συνολική δαπάνη τεχνικής στήριξης υπερβαίνει την επιλέξιμη δαπάνη όπως αυτή καθορίζεται με την με αριθμ. πρωτ. 228120/8/4-1-2002 Απόφαση Υπουργού Γεωργίας" sqref="H10:H14"/>
  </dataValidations>
  <printOptions horizontalCentered="1"/>
  <pageMargins left="0.15748031496062992" right="0.15748031496062992" top="0.7874015748031497" bottom="0.7874015748031497" header="0.5118110236220472" footer="0.5118110236220472"/>
  <pageSetup firstPageNumber="1" useFirstPageNumber="1" horizontalDpi="600" verticalDpi="600" orientation="landscape" paperSize="9" scale="80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ΕΛΕΓΧΟΥ ΕΠΕΝΔΥΣΕΩΝ&amp;C&amp;8ΣΧΕΔΙΟ ΒΕΛΤΙΩΣΗΣ ΤΟΥ: 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24"/>
  <dimension ref="B1:Z92"/>
  <sheetViews>
    <sheetView showZeros="0" tabSelected="1" zoomScale="96" zoomScaleNormal="96" workbookViewId="0" topLeftCell="A1">
      <selection activeCell="D28" sqref="D28"/>
    </sheetView>
  </sheetViews>
  <sheetFormatPr defaultColWidth="9.00390625" defaultRowHeight="12.75"/>
  <cols>
    <col min="1" max="1" width="2.125" style="3" customWidth="1"/>
    <col min="2" max="3" width="5.75390625" style="33" customWidth="1"/>
    <col min="4" max="24" width="5.75390625" style="4" customWidth="1"/>
    <col min="25" max="25" width="5.75390625" style="34" customWidth="1"/>
    <col min="26" max="26" width="5.75390625" style="4" customWidth="1"/>
    <col min="27" max="27" width="1.25" style="3" customWidth="1"/>
    <col min="28" max="28" width="16.125" style="3" customWidth="1"/>
    <col min="29" max="175" width="9.125" style="3" customWidth="1"/>
    <col min="176" max="16384" width="9.125" style="4" customWidth="1"/>
  </cols>
  <sheetData>
    <row r="1" spans="2:26" ht="8.25" customHeight="1" thickBot="1">
      <c r="B1" s="23"/>
      <c r="C1" s="2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3"/>
    </row>
    <row r="2" spans="2:26" ht="23.25" customHeight="1" thickBot="1">
      <c r="B2" s="495" t="s">
        <v>233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7"/>
    </row>
    <row r="3" spans="2:26" ht="12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2:26" ht="12.75">
      <c r="B4" s="23"/>
      <c r="C4" s="2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"/>
      <c r="Z4" s="3"/>
    </row>
    <row r="5" spans="2:25" s="27" customFormat="1" ht="21.75" customHeight="1">
      <c r="B5" s="25"/>
      <c r="C5" s="26"/>
      <c r="Y5" s="25"/>
    </row>
    <row r="6" spans="2:26" ht="12.75">
      <c r="B6" s="23"/>
      <c r="C6" s="2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6"/>
      <c r="Z6" s="3"/>
    </row>
    <row r="7" spans="2:26" ht="12.75">
      <c r="B7" s="23"/>
      <c r="C7" s="28"/>
      <c r="D7" s="3"/>
      <c r="E7" s="3"/>
      <c r="F7" s="3"/>
      <c r="G7" s="3"/>
      <c r="H7" s="3"/>
      <c r="I7" s="2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3"/>
    </row>
    <row r="8" spans="2:26" ht="12.75">
      <c r="B8" s="23"/>
      <c r="C8" s="3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/>
      <c r="Z8" s="3"/>
    </row>
    <row r="9" spans="2:26" ht="12.75">
      <c r="B9" s="23"/>
      <c r="C9" s="2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/>
      <c r="Z9" s="3"/>
    </row>
    <row r="10" spans="2:26" ht="12.75">
      <c r="B10" s="23"/>
      <c r="C10" s="2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/>
      <c r="Z10" s="3"/>
    </row>
    <row r="11" spans="2:26" ht="12.75">
      <c r="B11" s="23"/>
      <c r="C11" s="3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/>
      <c r="Z11" s="3"/>
    </row>
    <row r="12" spans="2:26" ht="12.75">
      <c r="B12" s="23"/>
      <c r="C12" s="3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/>
      <c r="Z12" s="3"/>
    </row>
    <row r="13" spans="2:26" ht="12.75">
      <c r="B13" s="23"/>
      <c r="C13" s="3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/>
      <c r="Z13" s="3"/>
    </row>
    <row r="14" spans="2:26" ht="12.75">
      <c r="B14" s="23"/>
      <c r="C14" s="3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/>
      <c r="Z14" s="3"/>
    </row>
    <row r="15" spans="2:26" ht="12.75">
      <c r="B15" s="23"/>
      <c r="C15" s="3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2"/>
      <c r="Z15" s="3"/>
    </row>
    <row r="16" spans="2:26" ht="12.75">
      <c r="B16" s="23"/>
      <c r="C16" s="3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2"/>
      <c r="Z16" s="3"/>
    </row>
    <row r="17" spans="2:25" s="3" customFormat="1" ht="12.75">
      <c r="B17" s="23"/>
      <c r="C17" s="31"/>
      <c r="Y17" s="6"/>
    </row>
    <row r="18" spans="2:25" s="3" customFormat="1" ht="12.75">
      <c r="B18" s="23"/>
      <c r="C18" s="23"/>
      <c r="Y18" s="6"/>
    </row>
    <row r="19" spans="2:25" s="3" customFormat="1" ht="12.75">
      <c r="B19" s="23"/>
      <c r="C19" s="23"/>
      <c r="Y19" s="6"/>
    </row>
    <row r="20" spans="2:25" s="3" customFormat="1" ht="12.75">
      <c r="B20" s="23"/>
      <c r="C20" s="23"/>
      <c r="Y20" s="6"/>
    </row>
    <row r="21" spans="2:25" s="3" customFormat="1" ht="12.75">
      <c r="B21" s="23"/>
      <c r="C21" s="23"/>
      <c r="Y21" s="6"/>
    </row>
    <row r="22" spans="2:25" s="3" customFormat="1" ht="12.75">
      <c r="B22" s="23"/>
      <c r="C22" s="23"/>
      <c r="Y22" s="6"/>
    </row>
    <row r="23" spans="2:25" s="3" customFormat="1" ht="12.75">
      <c r="B23" s="23"/>
      <c r="C23" s="23"/>
      <c r="Y23" s="6"/>
    </row>
    <row r="24" spans="2:25" s="3" customFormat="1" ht="12.75">
      <c r="B24" s="23"/>
      <c r="C24" s="23"/>
      <c r="Y24" s="6"/>
    </row>
    <row r="25" spans="2:25" s="3" customFormat="1" ht="12.75">
      <c r="B25" s="23"/>
      <c r="C25" s="23"/>
      <c r="Y25" s="6"/>
    </row>
    <row r="26" spans="2:25" s="3" customFormat="1" ht="12.75">
      <c r="B26" s="23"/>
      <c r="C26" s="23"/>
      <c r="Y26" s="6"/>
    </row>
    <row r="27" spans="2:25" s="3" customFormat="1" ht="12.75">
      <c r="B27" s="23"/>
      <c r="C27" s="23"/>
      <c r="Y27" s="6"/>
    </row>
    <row r="28" spans="2:25" s="3" customFormat="1" ht="12.75">
      <c r="B28" s="23"/>
      <c r="C28" s="23"/>
      <c r="Y28" s="6"/>
    </row>
    <row r="29" spans="2:25" s="3" customFormat="1" ht="12.75">
      <c r="B29" s="23"/>
      <c r="C29" s="23"/>
      <c r="Y29" s="6"/>
    </row>
    <row r="30" spans="2:25" s="3" customFormat="1" ht="12.75">
      <c r="B30" s="23"/>
      <c r="C30" s="23"/>
      <c r="Y30" s="6"/>
    </row>
    <row r="31" spans="2:25" s="3" customFormat="1" ht="12.75">
      <c r="B31" s="23"/>
      <c r="C31" s="23"/>
      <c r="Y31" s="6"/>
    </row>
    <row r="32" spans="2:25" s="3" customFormat="1" ht="12.75">
      <c r="B32" s="23"/>
      <c r="C32" s="23"/>
      <c r="Y32" s="6"/>
    </row>
    <row r="33" spans="2:25" s="3" customFormat="1" ht="12.75">
      <c r="B33" s="23"/>
      <c r="C33" s="23"/>
      <c r="Y33" s="6"/>
    </row>
    <row r="34" spans="2:25" s="3" customFormat="1" ht="12.75">
      <c r="B34" s="23"/>
      <c r="C34" s="23"/>
      <c r="Y34" s="6"/>
    </row>
    <row r="35" spans="2:25" s="3" customFormat="1" ht="12.75">
      <c r="B35" s="23"/>
      <c r="C35" s="23"/>
      <c r="Y35" s="6"/>
    </row>
    <row r="36" spans="2:25" s="3" customFormat="1" ht="12.75">
      <c r="B36" s="23"/>
      <c r="C36" s="23"/>
      <c r="Y36" s="6"/>
    </row>
    <row r="37" spans="2:25" s="3" customFormat="1" ht="12.75">
      <c r="B37" s="23"/>
      <c r="C37" s="23"/>
      <c r="Y37" s="6"/>
    </row>
    <row r="38" spans="2:25" s="3" customFormat="1" ht="12.75">
      <c r="B38" s="23"/>
      <c r="C38" s="23"/>
      <c r="Y38" s="6"/>
    </row>
    <row r="39" spans="2:25" s="3" customFormat="1" ht="12.75">
      <c r="B39" s="23"/>
      <c r="C39" s="23"/>
      <c r="Y39" s="6"/>
    </row>
    <row r="40" spans="2:25" s="3" customFormat="1" ht="12.75">
      <c r="B40" s="23"/>
      <c r="C40" s="23"/>
      <c r="Y40" s="6"/>
    </row>
    <row r="41" spans="2:25" s="3" customFormat="1" ht="12.75">
      <c r="B41" s="23"/>
      <c r="C41" s="23"/>
      <c r="Y41" s="6"/>
    </row>
    <row r="42" spans="2:25" s="3" customFormat="1" ht="12.75">
      <c r="B42" s="23"/>
      <c r="C42" s="23"/>
      <c r="Y42" s="6"/>
    </row>
    <row r="43" spans="2:25" s="3" customFormat="1" ht="12.75">
      <c r="B43" s="23"/>
      <c r="C43" s="23"/>
      <c r="Y43" s="6"/>
    </row>
    <row r="44" spans="2:25" s="3" customFormat="1" ht="12.75">
      <c r="B44" s="23"/>
      <c r="C44" s="23"/>
      <c r="Y44" s="6"/>
    </row>
    <row r="45" spans="2:25" s="3" customFormat="1" ht="12.75">
      <c r="B45" s="23"/>
      <c r="C45" s="23"/>
      <c r="Y45" s="6"/>
    </row>
    <row r="46" spans="2:25" s="3" customFormat="1" ht="12.75">
      <c r="B46" s="23"/>
      <c r="C46" s="23"/>
      <c r="Y46" s="6"/>
    </row>
    <row r="47" spans="2:25" s="3" customFormat="1" ht="12.75">
      <c r="B47" s="23"/>
      <c r="C47" s="23"/>
      <c r="Y47" s="6"/>
    </row>
    <row r="48" spans="2:25" s="3" customFormat="1" ht="12.75">
      <c r="B48" s="23"/>
      <c r="C48" s="23"/>
      <c r="Y48" s="6"/>
    </row>
    <row r="49" spans="2:25" s="3" customFormat="1" ht="12.75">
      <c r="B49" s="23"/>
      <c r="C49" s="23"/>
      <c r="Y49" s="6"/>
    </row>
    <row r="50" spans="2:25" s="3" customFormat="1" ht="12.75">
      <c r="B50" s="23"/>
      <c r="C50" s="23"/>
      <c r="Y50" s="6"/>
    </row>
    <row r="51" spans="2:25" s="3" customFormat="1" ht="12.75">
      <c r="B51" s="23"/>
      <c r="C51" s="23"/>
      <c r="Y51" s="6"/>
    </row>
    <row r="52" spans="2:25" s="3" customFormat="1" ht="12.75">
      <c r="B52" s="23"/>
      <c r="C52" s="23"/>
      <c r="Y52" s="6"/>
    </row>
    <row r="53" spans="2:25" s="3" customFormat="1" ht="12.75">
      <c r="B53" s="23"/>
      <c r="C53" s="23"/>
      <c r="Y53" s="6"/>
    </row>
    <row r="54" spans="2:25" s="3" customFormat="1" ht="12.75">
      <c r="B54" s="23"/>
      <c r="C54" s="23"/>
      <c r="Y54" s="6"/>
    </row>
    <row r="55" spans="2:25" s="3" customFormat="1" ht="12.75">
      <c r="B55" s="23"/>
      <c r="C55" s="23"/>
      <c r="Y55" s="6"/>
    </row>
    <row r="56" spans="2:25" s="3" customFormat="1" ht="12.75">
      <c r="B56" s="23"/>
      <c r="C56" s="23"/>
      <c r="Y56" s="6"/>
    </row>
    <row r="57" spans="2:25" s="3" customFormat="1" ht="12.75">
      <c r="B57" s="23"/>
      <c r="C57" s="23"/>
      <c r="Y57" s="6"/>
    </row>
    <row r="58" spans="2:25" s="3" customFormat="1" ht="12.75">
      <c r="B58" s="23"/>
      <c r="C58" s="23"/>
      <c r="Y58" s="6"/>
    </row>
    <row r="59" spans="2:25" s="3" customFormat="1" ht="12.75">
      <c r="B59" s="23"/>
      <c r="C59" s="23"/>
      <c r="Y59" s="6"/>
    </row>
    <row r="60" spans="2:25" s="3" customFormat="1" ht="12.75">
      <c r="B60" s="23"/>
      <c r="C60" s="23"/>
      <c r="Y60" s="6"/>
    </row>
    <row r="61" spans="2:25" s="3" customFormat="1" ht="12.75">
      <c r="B61" s="23"/>
      <c r="C61" s="23"/>
      <c r="Y61" s="6"/>
    </row>
    <row r="62" spans="2:25" s="3" customFormat="1" ht="12.75">
      <c r="B62" s="23"/>
      <c r="C62" s="23"/>
      <c r="Y62" s="6"/>
    </row>
    <row r="63" spans="2:25" s="3" customFormat="1" ht="12.75">
      <c r="B63" s="23"/>
      <c r="C63" s="23"/>
      <c r="Y63" s="6"/>
    </row>
    <row r="64" spans="2:25" s="3" customFormat="1" ht="12.75">
      <c r="B64" s="23"/>
      <c r="C64" s="23"/>
      <c r="Y64" s="6"/>
    </row>
    <row r="65" spans="2:25" s="3" customFormat="1" ht="12.75">
      <c r="B65" s="23"/>
      <c r="C65" s="23"/>
      <c r="Y65" s="6"/>
    </row>
    <row r="66" spans="2:25" s="3" customFormat="1" ht="12.75">
      <c r="B66" s="23"/>
      <c r="C66" s="23"/>
      <c r="Y66" s="6"/>
    </row>
    <row r="67" spans="2:25" s="3" customFormat="1" ht="12.75">
      <c r="B67" s="23"/>
      <c r="C67" s="23"/>
      <c r="Y67" s="6"/>
    </row>
    <row r="68" spans="2:25" s="3" customFormat="1" ht="12.75">
      <c r="B68" s="23"/>
      <c r="C68" s="23"/>
      <c r="Y68" s="6"/>
    </row>
    <row r="69" spans="2:25" s="3" customFormat="1" ht="12.75">
      <c r="B69" s="23"/>
      <c r="C69" s="23"/>
      <c r="Y69" s="6"/>
    </row>
    <row r="70" spans="2:25" s="3" customFormat="1" ht="12.75">
      <c r="B70" s="23"/>
      <c r="C70" s="23"/>
      <c r="Y70" s="6"/>
    </row>
    <row r="71" spans="2:25" s="3" customFormat="1" ht="12.75">
      <c r="B71" s="23"/>
      <c r="C71" s="23"/>
      <c r="Y71" s="6"/>
    </row>
    <row r="72" spans="2:25" s="3" customFormat="1" ht="12.75">
      <c r="B72" s="23"/>
      <c r="C72" s="23"/>
      <c r="Y72" s="6"/>
    </row>
    <row r="73" spans="2:25" s="3" customFormat="1" ht="12.75">
      <c r="B73" s="23"/>
      <c r="C73" s="23"/>
      <c r="Y73" s="6"/>
    </row>
    <row r="74" spans="2:25" s="3" customFormat="1" ht="12.75">
      <c r="B74" s="23"/>
      <c r="C74" s="23"/>
      <c r="Y74" s="6"/>
    </row>
    <row r="75" spans="2:25" s="3" customFormat="1" ht="12.75">
      <c r="B75" s="23"/>
      <c r="C75" s="23"/>
      <c r="Y75" s="6"/>
    </row>
    <row r="76" spans="2:25" s="3" customFormat="1" ht="12.75">
      <c r="B76" s="23"/>
      <c r="C76" s="23"/>
      <c r="Y76" s="6"/>
    </row>
    <row r="77" spans="2:25" s="3" customFormat="1" ht="12.75">
      <c r="B77" s="23"/>
      <c r="C77" s="23"/>
      <c r="Y77" s="6"/>
    </row>
    <row r="78" spans="2:25" s="3" customFormat="1" ht="12.75">
      <c r="B78" s="23"/>
      <c r="C78" s="23"/>
      <c r="Y78" s="6"/>
    </row>
    <row r="79" spans="2:25" s="3" customFormat="1" ht="12.75">
      <c r="B79" s="23"/>
      <c r="C79" s="23"/>
      <c r="Y79" s="6"/>
    </row>
    <row r="80" spans="2:25" s="3" customFormat="1" ht="12.75">
      <c r="B80" s="23"/>
      <c r="C80" s="23"/>
      <c r="Y80" s="6"/>
    </row>
    <row r="81" spans="2:25" s="3" customFormat="1" ht="12.75">
      <c r="B81" s="23"/>
      <c r="C81" s="23"/>
      <c r="Y81" s="6"/>
    </row>
    <row r="82" spans="2:25" s="3" customFormat="1" ht="12.75">
      <c r="B82" s="23"/>
      <c r="C82" s="23"/>
      <c r="Y82" s="6"/>
    </row>
    <row r="83" spans="2:25" s="3" customFormat="1" ht="12.75">
      <c r="B83" s="23"/>
      <c r="C83" s="23"/>
      <c r="Y83" s="6"/>
    </row>
    <row r="84" spans="2:25" s="3" customFormat="1" ht="12.75">
      <c r="B84" s="23"/>
      <c r="C84" s="23"/>
      <c r="Y84" s="6"/>
    </row>
    <row r="85" spans="2:25" s="3" customFormat="1" ht="12.75">
      <c r="B85" s="23"/>
      <c r="C85" s="23"/>
      <c r="Y85" s="6"/>
    </row>
    <row r="86" spans="2:25" s="3" customFormat="1" ht="12.75">
      <c r="B86" s="23"/>
      <c r="C86" s="23"/>
      <c r="Y86" s="6"/>
    </row>
    <row r="87" spans="2:25" s="3" customFormat="1" ht="12.75">
      <c r="B87" s="23"/>
      <c r="C87" s="23"/>
      <c r="Y87" s="6"/>
    </row>
    <row r="88" spans="2:25" s="3" customFormat="1" ht="12.75">
      <c r="B88" s="23"/>
      <c r="C88" s="23"/>
      <c r="Y88" s="6"/>
    </row>
    <row r="89" spans="2:25" s="3" customFormat="1" ht="12.75">
      <c r="B89" s="23"/>
      <c r="C89" s="23"/>
      <c r="Y89" s="6"/>
    </row>
    <row r="90" spans="2:25" s="3" customFormat="1" ht="12.75">
      <c r="B90" s="23"/>
      <c r="C90" s="23"/>
      <c r="Y90" s="6"/>
    </row>
    <row r="91" spans="2:25" s="3" customFormat="1" ht="12.75">
      <c r="B91" s="23"/>
      <c r="C91" s="23"/>
      <c r="Y91" s="6"/>
    </row>
    <row r="92" spans="2:25" s="3" customFormat="1" ht="12.75">
      <c r="B92" s="23"/>
      <c r="C92" s="23"/>
      <c r="Y92" s="6"/>
    </row>
  </sheetData>
  <mergeCells count="1">
    <mergeCell ref="B2:Z2"/>
  </mergeCells>
  <printOptions horizontalCentered="1"/>
  <pageMargins left="0.15748031496062992" right="0.15748031496062992" top="0.7874015748031497" bottom="0.787401574803149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&amp;C&amp;8&amp;UΕΠΕΝΔΥΣΕΙΣ ΣΕ ΓΕΩΡΓΙΚΕΣ ΕΚΜΕΤΑΛΛΕΥΣΕΙΣ ΠΟΥ ΕΜΦΑΝΙΖΟΥΝ ΕΝΔΕΙΞΕΙΣ ΟΙΚΟΝΟΜΙΚΗΣ ΒΙΩΣΙΜΟΤΗΤΑΣ</oddHeader>
    <oddFooter>&amp;L&amp;8ΠΙΝΑΚΕΣ ΕΛΕΓΧΟΥ ΕΠΕΝΔΥΣΕΩΝ&amp;C&amp;8ΣΧΕΔΙΟ ΒΕΛΤΙΩΣΗΣ ΤΟΥ: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Γ. Πούμπουρας</cp:lastModifiedBy>
  <cp:lastPrinted>2005-12-13T21:20:47Z</cp:lastPrinted>
  <dcterms:created xsi:type="dcterms:W3CDTF">2005-09-05T05:13:58Z</dcterms:created>
  <dcterms:modified xsi:type="dcterms:W3CDTF">2005-12-13T21:20:49Z</dcterms:modified>
  <cp:category/>
  <cp:version/>
  <cp:contentType/>
  <cp:contentStatus/>
</cp:coreProperties>
</file>